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пка\"/>
    </mc:Choice>
  </mc:AlternateContent>
  <bookViews>
    <workbookView xWindow="120" yWindow="168" windowWidth="20736" windowHeight="1096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06" i="1" l="1"/>
  <c r="N106" i="1"/>
  <c r="M106" i="1"/>
  <c r="L106" i="1"/>
  <c r="K106" i="1"/>
  <c r="J106" i="1"/>
  <c r="I106" i="1"/>
  <c r="G106" i="1"/>
  <c r="F106" i="1"/>
  <c r="E106" i="1"/>
  <c r="D106" i="1"/>
  <c r="O84" i="1"/>
  <c r="N84" i="1"/>
  <c r="M84" i="1"/>
  <c r="L84" i="1"/>
  <c r="K84" i="1"/>
  <c r="J84" i="1"/>
  <c r="I84" i="1"/>
  <c r="F84" i="1"/>
  <c r="E84" i="1"/>
  <c r="D84" i="1"/>
  <c r="O31" i="1"/>
  <c r="N31" i="1"/>
  <c r="M31" i="1"/>
  <c r="L31" i="1"/>
  <c r="K31" i="1"/>
  <c r="J31" i="1"/>
  <c r="I31" i="1"/>
  <c r="H31" i="1"/>
  <c r="F31" i="1"/>
  <c r="E31" i="1"/>
  <c r="D31" i="1"/>
  <c r="G10" i="1"/>
  <c r="H10" i="1"/>
  <c r="D218" i="1" l="1"/>
  <c r="E218" i="1"/>
  <c r="F218" i="1"/>
  <c r="G218" i="1"/>
  <c r="H218" i="1"/>
  <c r="I218" i="1"/>
  <c r="J218" i="1"/>
  <c r="K218" i="1"/>
  <c r="L218" i="1"/>
  <c r="M218" i="1"/>
  <c r="N218" i="1"/>
  <c r="O218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D195" i="1"/>
  <c r="E195" i="1"/>
  <c r="F195" i="1"/>
  <c r="H195" i="1"/>
  <c r="I195" i="1"/>
  <c r="J195" i="1"/>
  <c r="K195" i="1"/>
  <c r="L195" i="1"/>
  <c r="M195" i="1"/>
  <c r="N195" i="1"/>
  <c r="O195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D133" i="1"/>
  <c r="F133" i="1"/>
  <c r="H133" i="1"/>
  <c r="I133" i="1"/>
  <c r="J133" i="1"/>
  <c r="K133" i="1"/>
  <c r="L133" i="1"/>
  <c r="M133" i="1"/>
  <c r="N133" i="1"/>
  <c r="O133" i="1"/>
  <c r="D122" i="1" l="1"/>
  <c r="E122" i="1"/>
  <c r="F122" i="1"/>
  <c r="G122" i="1"/>
  <c r="H122" i="1"/>
  <c r="I122" i="1"/>
  <c r="J122" i="1"/>
  <c r="K122" i="1"/>
  <c r="L122" i="1"/>
  <c r="M122" i="1"/>
  <c r="N122" i="1"/>
  <c r="O122" i="1"/>
  <c r="D10" i="1"/>
  <c r="D94" i="1"/>
  <c r="E94" i="1"/>
  <c r="F94" i="1"/>
  <c r="G94" i="1"/>
  <c r="H94" i="1"/>
  <c r="I94" i="1"/>
  <c r="J94" i="1"/>
  <c r="K94" i="1"/>
  <c r="L94" i="1"/>
  <c r="M94" i="1"/>
  <c r="N94" i="1"/>
  <c r="O94" i="1"/>
  <c r="D73" i="1"/>
  <c r="E73" i="1"/>
  <c r="F73" i="1"/>
  <c r="G73" i="1"/>
  <c r="H73" i="1"/>
  <c r="I73" i="1"/>
  <c r="J73" i="1"/>
  <c r="K73" i="1"/>
  <c r="L73" i="1"/>
  <c r="M73" i="1"/>
  <c r="N73" i="1"/>
  <c r="O73" i="1"/>
  <c r="D64" i="1"/>
  <c r="E64" i="1"/>
  <c r="F64" i="1"/>
  <c r="G64" i="1"/>
  <c r="H64" i="1"/>
  <c r="I64" i="1"/>
  <c r="J64" i="1"/>
  <c r="K64" i="1"/>
  <c r="L64" i="1"/>
  <c r="M64" i="1"/>
  <c r="N64" i="1"/>
  <c r="O64" i="1"/>
  <c r="D52" i="1"/>
  <c r="E52" i="1"/>
  <c r="F52" i="1"/>
  <c r="G52" i="1"/>
  <c r="H52" i="1"/>
  <c r="I52" i="1"/>
  <c r="J52" i="1"/>
  <c r="K52" i="1"/>
  <c r="L52" i="1"/>
  <c r="M52" i="1"/>
  <c r="N52" i="1"/>
  <c r="O52" i="1"/>
  <c r="L41" i="1"/>
  <c r="D21" i="1"/>
  <c r="E21" i="1"/>
  <c r="F21" i="1"/>
  <c r="G21" i="1"/>
  <c r="H21" i="1"/>
  <c r="I21" i="1"/>
  <c r="J21" i="1"/>
  <c r="K21" i="1"/>
  <c r="L21" i="1"/>
  <c r="M21" i="1"/>
  <c r="N21" i="1"/>
  <c r="O21" i="1"/>
  <c r="E10" i="1"/>
  <c r="F10" i="1"/>
  <c r="I10" i="1"/>
  <c r="J10" i="1"/>
  <c r="K10" i="1"/>
  <c r="L10" i="1"/>
  <c r="M10" i="1"/>
  <c r="N10" i="1"/>
  <c r="O10" i="1"/>
</calcChain>
</file>

<file path=xl/sharedStrings.xml><?xml version="1.0" encoding="utf-8"?>
<sst xmlns="http://schemas.openxmlformats.org/spreadsheetml/2006/main" count="634" uniqueCount="154">
  <si>
    <t>Борщ на мясном бульоне с капустой и картофелем со сметаной</t>
  </si>
  <si>
    <t>0,00 </t>
  </si>
  <si>
    <t>202/203</t>
  </si>
  <si>
    <t>Макаронные изделия отварные</t>
  </si>
  <si>
    <t>1/200</t>
  </si>
  <si>
    <t>Хлеб пшеничный</t>
  </si>
  <si>
    <t>43.5</t>
  </si>
  <si>
    <t>0.5</t>
  </si>
  <si>
    <t>Салат из свеклы и зеленным горошком, т/о</t>
  </si>
  <si>
    <t>1/250</t>
  </si>
  <si>
    <t> 00</t>
  </si>
  <si>
    <t>Картофель тушеный  с луком</t>
  </si>
  <si>
    <t>Компот из сухофруктов</t>
  </si>
  <si>
    <t>0.04</t>
  </si>
  <si>
    <t>Суп картофельный с мясными фрикадельками</t>
  </si>
  <si>
    <t>0.15</t>
  </si>
  <si>
    <t>Напиток из шиповника</t>
  </si>
  <si>
    <t>Рассольник ленинградский на курином бульоне</t>
  </si>
  <si>
    <t>1/230/80</t>
  </si>
  <si>
    <t>Плов из курицы</t>
  </si>
  <si>
    <t>Огурец свежий</t>
  </si>
  <si>
    <t>Щи из свежей капусты со сметаной</t>
  </si>
  <si>
    <t>Икра свекольная, т/о</t>
  </si>
  <si>
    <t>Суп картофельный с рыбой</t>
  </si>
  <si>
    <t>вар 2</t>
  </si>
  <si>
    <t>Тефтели мясные(говядина)</t>
  </si>
  <si>
    <t>Суп картофельный с бобовыми на мясном бульоне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</si>
  <si>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</si>
  <si>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</si>
  <si>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</si>
  <si>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</si>
  <si>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</si>
  <si>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</si>
  <si>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</si>
  <si>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</si>
  <si>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Каша перловая рассыпчатая</t>
  </si>
  <si>
    <t>108-109</t>
  </si>
  <si>
    <t>Суп картофельный с клецками</t>
  </si>
  <si>
    <t>1/200/50</t>
  </si>
  <si>
    <t xml:space="preserve">Макаронные изделия отварные </t>
  </si>
  <si>
    <t xml:space="preserve">Хлеб пшеничный </t>
  </si>
  <si>
    <t>Рис отварной рассыпчатый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</si>
  <si>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</si>
  <si>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</si>
  <si>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</si>
  <si>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</si>
  <si>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</si>
  <si>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</si>
  <si>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</si>
  <si>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</si>
  <si>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</si>
  <si>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</si>
  <si>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</si>
  <si>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</si>
  <si>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</si>
  <si>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</si>
  <si>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</si>
  <si>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</si>
  <si>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</si>
  <si>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</si>
  <si>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Салат из свежих огурцов с растительным  маслом</t>
  </si>
  <si>
    <t>Щи из свежей капусты на мясном бульоне</t>
  </si>
  <si>
    <t>Рассольник ленинградский</t>
  </si>
  <si>
    <t>Борщ с картофелем на мясном бульоне</t>
  </si>
  <si>
    <t>Бефстроганов из отварной говядины</t>
  </si>
  <si>
    <t xml:space="preserve">№ </t>
  </si>
  <si>
    <t xml:space="preserve">Вермишель отварная с маслом </t>
  </si>
  <si>
    <t xml:space="preserve">Плов из курицы </t>
  </si>
  <si>
    <t>104/105</t>
  </si>
  <si>
    <t>0.,</t>
  </si>
  <si>
    <t>Суп овощной</t>
  </si>
  <si>
    <t xml:space="preserve">Гороховое пюре </t>
  </si>
  <si>
    <t>Тефтели мясные</t>
  </si>
  <si>
    <t> 0,00</t>
  </si>
  <si>
    <t xml:space="preserve">Компот сухофруктов </t>
  </si>
  <si>
    <t xml:space="preserve">Салат из свежей помидоры с луком и растительным маслом </t>
  </si>
  <si>
    <t xml:space="preserve">Щи с капустой и картофелем на курином бульоне </t>
  </si>
  <si>
    <t>День 1</t>
  </si>
  <si>
    <t xml:space="preserve"> 1/60</t>
  </si>
  <si>
    <t xml:space="preserve"> 1/80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</si>
  <si>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</si>
  <si>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</si>
  <si>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</si>
  <si>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</si>
  <si>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</si>
  <si>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</si>
  <si>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</si>
  <si>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</si>
  <si>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</si>
  <si>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</si>
  <si>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</si>
  <si>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</si>
  <si>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Примерное меню - обед (зима-весна)</t>
  </si>
  <si>
    <t>Чай с лимоном</t>
  </si>
  <si>
    <t>чай</t>
  </si>
  <si>
    <t>0.26</t>
  </si>
  <si>
    <t>Капуста тушеная с мясом</t>
  </si>
  <si>
    <t>Сок фруктовый</t>
  </si>
  <si>
    <t>Каша гороховая с паровой котлетой</t>
  </si>
  <si>
    <t>1/100</t>
  </si>
  <si>
    <t>Чай</t>
  </si>
  <si>
    <t>203   68</t>
  </si>
  <si>
    <t>Макаронные изд.отварные с паровой котлетой</t>
  </si>
  <si>
    <t>Капуста тушеная с мясом говядины</t>
  </si>
  <si>
    <t>Рагу овощное</t>
  </si>
  <si>
    <t>0.76</t>
  </si>
  <si>
    <t>0.08</t>
  </si>
  <si>
    <t>Борщ на мясном бульоне</t>
  </si>
  <si>
    <t>1/300</t>
  </si>
  <si>
    <t>300/25/10</t>
  </si>
  <si>
    <t>300/25</t>
  </si>
  <si>
    <t>300 /10</t>
  </si>
  <si>
    <t>200 /30</t>
  </si>
  <si>
    <t>8, 5</t>
  </si>
  <si>
    <t>135, 88</t>
  </si>
  <si>
    <t>1/300/25</t>
  </si>
  <si>
    <t>109.7</t>
  </si>
  <si>
    <t>200  50</t>
  </si>
  <si>
    <t>Суп овощной с фасолью на курином б-не</t>
  </si>
  <si>
    <t>1/3000/25</t>
  </si>
  <si>
    <t>1/200.50</t>
  </si>
  <si>
    <t>1/150/5</t>
  </si>
  <si>
    <t xml:space="preserve"> Суп макарон-й</t>
  </si>
  <si>
    <t xml:space="preserve"> </t>
  </si>
  <si>
    <t xml:space="preserve">0 ,7 </t>
  </si>
  <si>
    <t>Суп с мясом</t>
  </si>
  <si>
    <t>Суп картоф</t>
  </si>
  <si>
    <t>Печенье</t>
  </si>
  <si>
    <t>Гуляш из говядины</t>
  </si>
  <si>
    <t>Каша гречневая рассыпчатая  c говядиной тушеной </t>
  </si>
  <si>
    <t>1\100</t>
  </si>
  <si>
    <t>Рыба тушеная</t>
  </si>
  <si>
    <t>св помидор</t>
  </si>
  <si>
    <t>Коф напиток</t>
  </si>
  <si>
    <t>Икра кабачковая, т/о</t>
  </si>
  <si>
    <t>Каша пшенная вязкая</t>
  </si>
  <si>
    <t>Суп из овощей  на мясном б-не</t>
  </si>
  <si>
    <t>137 ,03</t>
  </si>
  <si>
    <t>Куры тушеные</t>
  </si>
  <si>
    <t>1\50</t>
  </si>
  <si>
    <t xml:space="preserve">Суп картофельный с крупой  </t>
  </si>
  <si>
    <t xml:space="preserve">Каша гречневая рассыпчатая </t>
  </si>
  <si>
    <t>1\80</t>
  </si>
  <si>
    <t>Куры запеченные</t>
  </si>
  <si>
    <t>Каша перловая</t>
  </si>
  <si>
    <t>Икра кабачковая</t>
  </si>
  <si>
    <t>303    246</t>
  </si>
  <si>
    <t>каша пшенная Гуляш</t>
  </si>
  <si>
    <t>Рыба тушенная</t>
  </si>
  <si>
    <t>Апельсин</t>
  </si>
  <si>
    <t>Банан</t>
  </si>
  <si>
    <t>Яблоко</t>
  </si>
  <si>
    <t>Мандарин</t>
  </si>
  <si>
    <t>примерное меню - обед осень-зима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</si>
</sst>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haroni"/>
      <charset val="177"/>
    </font>
    <font>
      <b/>
      <sz val="14"/>
      <color theme="1"/>
      <name val="Aharoni"/>
      <charset val="177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7" fontId="1" fillId="2" borderId="6" xfId="0" applyNumberFormat="1" applyFont="1" applyFill="1" applyBorder="1" applyAlignment="1">
      <alignment horizontal="center" vertical="top" wrapText="1"/>
    </xf>
    <xf numFmtId="0" fontId="8" fillId="0" borderId="0" xfId="0" applyFont="1"/>
    <xf numFmtId="16" fontId="1" fillId="2" borderId="3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7" fontId="1" fillId="2" borderId="7" xfId="0" applyNumberFormat="1" applyFont="1" applyFill="1" applyBorder="1" applyAlignment="1">
      <alignment horizontal="center" vertical="top" wrapText="1"/>
    </xf>
    <xf numFmtId="17" fontId="1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topLeftCell="A16" zoomScale="78" zoomScaleNormal="78" workbookViewId="0">
      <selection activeCell="E33" sqref="E33"/>
    </sheetView>
  </sheetViews>
  <sheetFormatPr defaultRowHeight="14.4"/>
  <cols>
    <col min="1" max="1" width="6.6640625" style="31" customWidth="1"/>
    <col min="2" max="2" width="10" customWidth="1"/>
    <col min="3" max="3" width="14" customWidth="1"/>
  </cols>
  <sheetData>
    <row r="1" spans="1:15" ht="18">
      <c r="A1" s="73" t="s">
        <v>153</v>
      </c>
      <c r="B1" s="73"/>
      <c r="C1" s="73"/>
      <c r="D1" s="73"/>
      <c r="E1" s="73"/>
      <c r="F1" s="46"/>
      <c r="G1" s="43"/>
      <c r="H1" s="46"/>
      <c r="I1" s="31"/>
      <c r="J1" s="31"/>
      <c r="K1" s="31"/>
      <c r="L1" s="31"/>
      <c r="M1" s="31"/>
      <c r="N1" s="31"/>
      <c r="O1" s="31"/>
    </row>
    <row r="2" spans="1:15" ht="18" thickBot="1">
      <c r="A2" s="47" t="s">
        <v>77</v>
      </c>
      <c r="B2" s="46"/>
      <c r="C2" s="46"/>
      <c r="D2" s="46"/>
      <c r="E2" s="46"/>
      <c r="F2" s="46"/>
      <c r="G2" s="46"/>
      <c r="H2" s="46"/>
      <c r="I2" s="31"/>
      <c r="J2" s="31"/>
      <c r="K2" s="31"/>
      <c r="L2" s="31"/>
      <c r="M2" s="31"/>
      <c r="N2" s="31"/>
      <c r="O2" s="31"/>
    </row>
    <row r="3" spans="1:15" ht="22.5" customHeight="1" thickBot="1">
      <c r="A3" s="29" t="s">
        <v>42</v>
      </c>
      <c r="B3" s="71" t="s">
        <v>44</v>
      </c>
      <c r="C3" s="71" t="s">
        <v>45</v>
      </c>
      <c r="D3" s="71" t="s">
        <v>46</v>
      </c>
      <c r="E3" s="71" t="s">
        <v>47</v>
      </c>
      <c r="F3" s="71" t="s">
        <v>48</v>
      </c>
      <c r="G3" s="71" t="s">
        <v>49</v>
      </c>
      <c r="H3" s="68" t="s">
        <v>50</v>
      </c>
      <c r="I3" s="69"/>
      <c r="J3" s="69"/>
      <c r="K3" s="70"/>
      <c r="L3" s="68" t="s">
        <v>51</v>
      </c>
      <c r="M3" s="69"/>
      <c r="N3" s="69"/>
      <c r="O3" s="70"/>
    </row>
    <row r="4" spans="1:15" ht="15.75" customHeight="1" thickBot="1">
      <c r="A4" s="7" t="s">
        <v>43</v>
      </c>
      <c r="B4" s="72"/>
      <c r="C4" s="72"/>
      <c r="D4" s="72"/>
      <c r="E4" s="72"/>
      <c r="F4" s="72"/>
      <c r="G4" s="72"/>
      <c r="H4" s="8" t="s">
        <v>52</v>
      </c>
      <c r="I4" s="8" t="s">
        <v>53</v>
      </c>
      <c r="J4" s="8" t="s">
        <v>54</v>
      </c>
      <c r="K4" s="8" t="s">
        <v>55</v>
      </c>
      <c r="L4" s="8" t="s">
        <v>56</v>
      </c>
      <c r="M4" s="8" t="s">
        <v>57</v>
      </c>
      <c r="N4" s="8" t="s">
        <v>58</v>
      </c>
      <c r="O4" s="8" t="s">
        <v>59</v>
      </c>
    </row>
    <row r="5" spans="1:15" ht="79.8" thickBot="1">
      <c r="A5" s="5">
        <v>82</v>
      </c>
      <c r="B5" s="4" t="s">
        <v>109</v>
      </c>
      <c r="C5" s="6" t="s">
        <v>0</v>
      </c>
      <c r="D5" s="4">
        <v>2.17</v>
      </c>
      <c r="E5" s="4">
        <v>5.89</v>
      </c>
      <c r="F5" s="4">
        <v>150.30000000000001</v>
      </c>
      <c r="G5" s="4">
        <v>123</v>
      </c>
      <c r="H5" s="4">
        <v>53.26</v>
      </c>
      <c r="I5" s="4">
        <v>31.5</v>
      </c>
      <c r="J5" s="4">
        <v>63.87</v>
      </c>
      <c r="K5" s="4">
        <v>1.43</v>
      </c>
      <c r="L5" s="4" t="s">
        <v>1</v>
      </c>
      <c r="M5" s="4">
        <v>0.06</v>
      </c>
      <c r="N5" s="4">
        <v>0.12</v>
      </c>
      <c r="O5" s="4">
        <v>12.3</v>
      </c>
    </row>
    <row r="6" spans="1:15" ht="40.200000000000003" thickBot="1">
      <c r="A6" s="5" t="s">
        <v>2</v>
      </c>
      <c r="B6" s="4">
        <v>200</v>
      </c>
      <c r="C6" s="6" t="s">
        <v>3</v>
      </c>
      <c r="D6" s="4">
        <v>7.73</v>
      </c>
      <c r="E6" s="4">
        <v>0.1</v>
      </c>
      <c r="F6" s="4">
        <v>41.3</v>
      </c>
      <c r="G6" s="4">
        <v>206.6</v>
      </c>
      <c r="H6" s="4">
        <v>7.6</v>
      </c>
      <c r="I6" s="4">
        <v>28</v>
      </c>
      <c r="J6" s="4">
        <v>204</v>
      </c>
      <c r="K6" s="4">
        <v>1.06</v>
      </c>
      <c r="L6" s="4">
        <v>0</v>
      </c>
      <c r="M6" s="4">
        <v>0.08</v>
      </c>
      <c r="N6" s="4">
        <v>1.7</v>
      </c>
      <c r="O6" s="4">
        <v>0.02</v>
      </c>
    </row>
    <row r="7" spans="1:15" ht="27" thickBot="1">
      <c r="A7" s="5">
        <v>246</v>
      </c>
      <c r="B7" s="4" t="s">
        <v>79</v>
      </c>
      <c r="C7" s="6" t="s">
        <v>128</v>
      </c>
      <c r="D7" s="4">
        <v>10.28</v>
      </c>
      <c r="E7" s="4">
        <v>17</v>
      </c>
      <c r="F7" s="4">
        <v>2.64</v>
      </c>
      <c r="G7" s="4">
        <v>146</v>
      </c>
      <c r="H7" s="4">
        <v>1.94</v>
      </c>
      <c r="I7" s="4">
        <v>16</v>
      </c>
      <c r="J7" s="4">
        <v>127.2</v>
      </c>
      <c r="K7" s="4">
        <v>0.76</v>
      </c>
      <c r="L7" s="4">
        <v>0</v>
      </c>
      <c r="M7" s="4">
        <v>0.04</v>
      </c>
      <c r="N7" s="4">
        <v>0</v>
      </c>
      <c r="O7" s="4">
        <v>0.4</v>
      </c>
    </row>
    <row r="8" spans="1:15" ht="15" thickBot="1">
      <c r="A8" s="5">
        <v>270</v>
      </c>
      <c r="B8" s="4" t="s">
        <v>4</v>
      </c>
      <c r="C8" s="6" t="s">
        <v>93</v>
      </c>
      <c r="D8" s="4">
        <v>0.2</v>
      </c>
      <c r="E8" s="4">
        <v>0.04</v>
      </c>
      <c r="F8" s="4">
        <v>10.199999999999999</v>
      </c>
      <c r="G8" s="4">
        <v>50</v>
      </c>
      <c r="H8" s="4">
        <v>14</v>
      </c>
      <c r="I8" s="4">
        <v>4</v>
      </c>
      <c r="J8" s="4">
        <v>4</v>
      </c>
      <c r="K8" s="4">
        <v>1</v>
      </c>
      <c r="L8" s="4">
        <v>0</v>
      </c>
      <c r="M8" s="4">
        <v>0.02</v>
      </c>
      <c r="N8" s="4">
        <v>0.1</v>
      </c>
      <c r="O8" s="4">
        <v>68</v>
      </c>
    </row>
    <row r="9" spans="1:15" ht="27" thickBot="1">
      <c r="A9" s="34"/>
      <c r="B9" s="4" t="s">
        <v>80</v>
      </c>
      <c r="C9" s="6" t="s">
        <v>5</v>
      </c>
      <c r="D9" s="4">
        <v>1.8</v>
      </c>
      <c r="E9" s="4">
        <v>0</v>
      </c>
      <c r="F9" s="4">
        <v>13</v>
      </c>
      <c r="G9" s="4">
        <v>65</v>
      </c>
      <c r="H9" s="4">
        <v>6.4</v>
      </c>
      <c r="I9" s="4">
        <v>16.5</v>
      </c>
      <c r="J9" s="4">
        <v>43.5</v>
      </c>
      <c r="K9" s="4">
        <v>0.5</v>
      </c>
      <c r="L9" s="4">
        <v>0</v>
      </c>
      <c r="M9" s="4">
        <v>0.05</v>
      </c>
      <c r="N9" s="4">
        <v>0.4</v>
      </c>
      <c r="O9" s="4">
        <v>0</v>
      </c>
    </row>
    <row r="10" spans="1:15">
      <c r="B10" s="30" t="s">
        <v>82</v>
      </c>
      <c r="C10" s="32"/>
      <c r="D10" s="32">
        <f t="shared" ref="D10:O10" si="0">SUM(D5:D9)</f>
        <v>22.18</v>
      </c>
      <c r="E10" s="32">
        <f t="shared" si="0"/>
        <v>23.029999999999998</v>
      </c>
      <c r="F10" s="32">
        <f t="shared" si="0"/>
        <v>217.44</v>
      </c>
      <c r="G10" s="32">
        <f t="shared" si="0"/>
        <v>590.6</v>
      </c>
      <c r="H10" s="32">
        <f t="shared" si="0"/>
        <v>83.2</v>
      </c>
      <c r="I10" s="32">
        <f t="shared" si="0"/>
        <v>96</v>
      </c>
      <c r="J10" s="32">
        <f t="shared" si="0"/>
        <v>442.57</v>
      </c>
      <c r="K10" s="32">
        <f t="shared" si="0"/>
        <v>4.75</v>
      </c>
      <c r="L10" s="32">
        <f t="shared" si="0"/>
        <v>0</v>
      </c>
      <c r="M10" s="32">
        <f t="shared" si="0"/>
        <v>0.25</v>
      </c>
      <c r="N10" s="32">
        <f t="shared" si="0"/>
        <v>2.3199999999999998</v>
      </c>
      <c r="O10" s="32">
        <f t="shared" si="0"/>
        <v>80.72</v>
      </c>
    </row>
    <row r="11" spans="1:1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5" thickBot="1">
      <c r="A12" s="32" t="s">
        <v>81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.75" customHeight="1" thickBot="1">
      <c r="A13" s="29" t="s">
        <v>42</v>
      </c>
      <c r="B13" s="71" t="s">
        <v>44</v>
      </c>
      <c r="C13" s="71" t="s">
        <v>45</v>
      </c>
      <c r="D13" s="71" t="s">
        <v>46</v>
      </c>
      <c r="E13" s="71" t="s">
        <v>47</v>
      </c>
      <c r="F13" s="71" t="s">
        <v>48</v>
      </c>
      <c r="G13" s="71" t="s">
        <v>49</v>
      </c>
      <c r="H13" s="68" t="s">
        <v>50</v>
      </c>
      <c r="I13" s="69"/>
      <c r="J13" s="69"/>
      <c r="K13" s="70"/>
      <c r="L13" s="68" t="s">
        <v>51</v>
      </c>
      <c r="M13" s="69"/>
      <c r="N13" s="69"/>
      <c r="O13" s="70"/>
    </row>
    <row r="14" spans="1:15" ht="15.75" customHeight="1" thickBot="1">
      <c r="A14" s="7" t="s">
        <v>43</v>
      </c>
      <c r="B14" s="72"/>
      <c r="C14" s="72"/>
      <c r="D14" s="72"/>
      <c r="E14" s="72"/>
      <c r="F14" s="72"/>
      <c r="G14" s="72"/>
      <c r="H14" s="8" t="s">
        <v>52</v>
      </c>
      <c r="I14" s="8" t="s">
        <v>53</v>
      </c>
      <c r="J14" s="8" t="s">
        <v>54</v>
      </c>
      <c r="K14" s="8" t="s">
        <v>55</v>
      </c>
      <c r="L14" s="8" t="s">
        <v>56</v>
      </c>
      <c r="M14" s="8" t="s">
        <v>57</v>
      </c>
      <c r="N14" s="8" t="s">
        <v>58</v>
      </c>
      <c r="O14" s="8" t="s">
        <v>59</v>
      </c>
    </row>
    <row r="15" spans="1:15" ht="40.200000000000003" thickBot="1">
      <c r="A15" s="1">
        <v>53</v>
      </c>
      <c r="B15" s="4" t="s">
        <v>78</v>
      </c>
      <c r="C15" s="2" t="s">
        <v>8</v>
      </c>
      <c r="D15" s="3">
        <v>1</v>
      </c>
      <c r="E15" s="3">
        <v>2.5099999999999998</v>
      </c>
      <c r="F15" s="3">
        <v>4.49</v>
      </c>
      <c r="G15" s="3">
        <v>46.26</v>
      </c>
      <c r="H15" s="3">
        <v>16.760000000000002</v>
      </c>
      <c r="I15" s="3">
        <v>11.14</v>
      </c>
      <c r="J15" s="4">
        <v>25.18</v>
      </c>
      <c r="K15" s="4">
        <v>0.79</v>
      </c>
      <c r="L15" s="4">
        <v>0</v>
      </c>
      <c r="M15" s="4">
        <v>0.03</v>
      </c>
      <c r="N15" s="4">
        <v>0</v>
      </c>
      <c r="O15" s="4">
        <v>5.88</v>
      </c>
    </row>
    <row r="16" spans="1:15" ht="40.200000000000003" thickBot="1">
      <c r="A16" s="5">
        <v>101</v>
      </c>
      <c r="B16" s="4">
        <v>300</v>
      </c>
      <c r="C16" s="6" t="s">
        <v>140</v>
      </c>
      <c r="D16" s="4">
        <v>2.61</v>
      </c>
      <c r="E16" s="4">
        <v>3.4</v>
      </c>
      <c r="F16" s="4">
        <v>17.14</v>
      </c>
      <c r="G16" s="4">
        <v>109.8</v>
      </c>
      <c r="H16" s="4">
        <v>28.8</v>
      </c>
      <c r="I16" s="4">
        <v>31.98</v>
      </c>
      <c r="J16" s="4">
        <v>81.239999999999995</v>
      </c>
      <c r="K16" s="4">
        <v>1.1499999999999999</v>
      </c>
      <c r="L16" s="4">
        <v>0</v>
      </c>
      <c r="M16" s="4">
        <v>0.13</v>
      </c>
      <c r="N16" s="4" t="s">
        <v>10</v>
      </c>
      <c r="O16" s="4">
        <v>9.9</v>
      </c>
    </row>
    <row r="17" spans="1:15" ht="40.200000000000003" thickBot="1">
      <c r="A17" s="5">
        <v>145</v>
      </c>
      <c r="B17" s="4">
        <v>200</v>
      </c>
      <c r="C17" s="6" t="s">
        <v>11</v>
      </c>
      <c r="D17" s="4">
        <v>4.2</v>
      </c>
      <c r="E17" s="4">
        <v>6.9</v>
      </c>
      <c r="F17" s="4">
        <v>30.5</v>
      </c>
      <c r="G17" s="4">
        <v>201.81</v>
      </c>
      <c r="H17" s="4">
        <v>24</v>
      </c>
      <c r="I17" s="4">
        <v>44</v>
      </c>
      <c r="J17" s="4">
        <v>0</v>
      </c>
      <c r="K17" s="4">
        <v>1.6</v>
      </c>
      <c r="L17" s="4">
        <v>0</v>
      </c>
      <c r="M17" s="4">
        <v>0</v>
      </c>
      <c r="N17" s="4">
        <v>0.6</v>
      </c>
      <c r="O17" s="4">
        <v>29</v>
      </c>
    </row>
    <row r="18" spans="1:15" ht="15" thickBot="1">
      <c r="A18" s="5">
        <v>231</v>
      </c>
      <c r="B18" s="4" t="s">
        <v>130</v>
      </c>
      <c r="C18" s="6" t="s">
        <v>131</v>
      </c>
      <c r="D18" s="4">
        <v>10.199999999999999</v>
      </c>
      <c r="E18" s="4">
        <v>5.8</v>
      </c>
      <c r="F18" s="4">
        <v>4.8</v>
      </c>
      <c r="G18" s="4">
        <v>108.8</v>
      </c>
      <c r="H18" s="4">
        <v>20</v>
      </c>
      <c r="I18" s="4">
        <v>12</v>
      </c>
      <c r="J18" s="4">
        <v>47</v>
      </c>
      <c r="K18" s="4">
        <v>1.45</v>
      </c>
      <c r="L18" s="4">
        <v>2</v>
      </c>
      <c r="M18" s="4">
        <v>7.0000000000000007E-2</v>
      </c>
      <c r="N18" s="4">
        <v>0.01</v>
      </c>
      <c r="O18" s="4">
        <v>0</v>
      </c>
    </row>
    <row r="19" spans="1:15" ht="27" thickBot="1">
      <c r="A19" s="5">
        <v>349</v>
      </c>
      <c r="B19" s="4" t="s">
        <v>4</v>
      </c>
      <c r="C19" s="6" t="s">
        <v>12</v>
      </c>
      <c r="D19" s="4">
        <v>0.6</v>
      </c>
      <c r="E19" s="4">
        <v>0</v>
      </c>
      <c r="F19" s="4">
        <v>9.98</v>
      </c>
      <c r="G19" s="4">
        <v>128</v>
      </c>
      <c r="H19" s="4">
        <v>7</v>
      </c>
      <c r="I19" s="4">
        <v>8</v>
      </c>
      <c r="J19" s="4">
        <v>20</v>
      </c>
      <c r="K19" s="4">
        <v>0.03</v>
      </c>
      <c r="L19" s="4">
        <v>0.04</v>
      </c>
      <c r="M19" s="4">
        <v>0.01</v>
      </c>
      <c r="N19" s="4">
        <v>0.06</v>
      </c>
      <c r="O19" s="4">
        <v>6.8</v>
      </c>
    </row>
    <row r="20" spans="1:15" ht="27" thickBot="1">
      <c r="A20" s="5"/>
      <c r="B20" s="4" t="s">
        <v>80</v>
      </c>
      <c r="C20" s="6" t="s">
        <v>5</v>
      </c>
      <c r="D20" s="4">
        <v>1.8</v>
      </c>
      <c r="E20" s="4">
        <v>0</v>
      </c>
      <c r="F20" s="4">
        <v>13</v>
      </c>
      <c r="G20" s="4">
        <v>65</v>
      </c>
      <c r="H20" s="4">
        <v>6.4</v>
      </c>
      <c r="I20" s="4">
        <v>16.5</v>
      </c>
      <c r="J20" s="4" t="s">
        <v>6</v>
      </c>
      <c r="K20" s="4">
        <v>0.5</v>
      </c>
      <c r="L20" s="4">
        <v>0</v>
      </c>
      <c r="M20" s="4">
        <v>0.05</v>
      </c>
      <c r="N20" s="4">
        <v>0.4</v>
      </c>
      <c r="O20" s="4">
        <v>0</v>
      </c>
    </row>
    <row r="21" spans="1:15">
      <c r="B21" s="30" t="s">
        <v>82</v>
      </c>
      <c r="C21" s="32"/>
      <c r="D21" s="32">
        <f t="shared" ref="D21:O21" si="1">SUM(D15:D20)</f>
        <v>20.41</v>
      </c>
      <c r="E21" s="32">
        <f t="shared" si="1"/>
        <v>18.61</v>
      </c>
      <c r="F21" s="32">
        <f t="shared" si="1"/>
        <v>79.91</v>
      </c>
      <c r="G21" s="32">
        <f t="shared" si="1"/>
        <v>659.67000000000007</v>
      </c>
      <c r="H21" s="32">
        <f t="shared" si="1"/>
        <v>102.96000000000001</v>
      </c>
      <c r="I21" s="32">
        <f t="shared" si="1"/>
        <v>123.62</v>
      </c>
      <c r="J21" s="32">
        <f t="shared" si="1"/>
        <v>173.42</v>
      </c>
      <c r="K21" s="32">
        <f t="shared" si="1"/>
        <v>5.5200000000000005</v>
      </c>
      <c r="L21" s="32">
        <f t="shared" si="1"/>
        <v>2.04</v>
      </c>
      <c r="M21" s="32">
        <f t="shared" si="1"/>
        <v>0.29000000000000004</v>
      </c>
      <c r="N21" s="32">
        <f t="shared" si="1"/>
        <v>1.0699999999999998</v>
      </c>
      <c r="O21" s="32">
        <f t="shared" si="1"/>
        <v>51.58</v>
      </c>
    </row>
    <row r="22" spans="1:1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5" thickBot="1">
      <c r="A23" s="32" t="s">
        <v>83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 customHeight="1" thickBot="1">
      <c r="A24" s="29" t="s">
        <v>42</v>
      </c>
      <c r="B24" s="71" t="s">
        <v>44</v>
      </c>
      <c r="C24" s="71" t="s">
        <v>45</v>
      </c>
      <c r="D24" s="71" t="s">
        <v>46</v>
      </c>
      <c r="E24" s="71" t="s">
        <v>47</v>
      </c>
      <c r="F24" s="71" t="s">
        <v>48</v>
      </c>
      <c r="G24" s="71" t="s">
        <v>49</v>
      </c>
      <c r="H24" s="68" t="s">
        <v>50</v>
      </c>
      <c r="I24" s="69"/>
      <c r="J24" s="69"/>
      <c r="K24" s="70"/>
      <c r="L24" s="68" t="s">
        <v>51</v>
      </c>
      <c r="M24" s="69"/>
      <c r="N24" s="69"/>
      <c r="O24" s="70"/>
    </row>
    <row r="25" spans="1:15" ht="15" thickBot="1">
      <c r="A25" s="7" t="s">
        <v>43</v>
      </c>
      <c r="B25" s="72"/>
      <c r="C25" s="72"/>
      <c r="D25" s="72"/>
      <c r="E25" s="72"/>
      <c r="F25" s="72"/>
      <c r="G25" s="72"/>
      <c r="H25" s="8" t="s">
        <v>52</v>
      </c>
      <c r="I25" s="8" t="s">
        <v>53</v>
      </c>
      <c r="J25" s="8" t="s">
        <v>54</v>
      </c>
      <c r="K25" s="8" t="s">
        <v>55</v>
      </c>
      <c r="L25" s="8" t="s">
        <v>56</v>
      </c>
      <c r="M25" s="8" t="s">
        <v>57</v>
      </c>
      <c r="N25" s="8" t="s">
        <v>58</v>
      </c>
      <c r="O25" s="8" t="s">
        <v>59</v>
      </c>
    </row>
    <row r="26" spans="1:15" ht="53.4" thickBot="1">
      <c r="A26" s="5">
        <v>104.105</v>
      </c>
      <c r="B26" s="4" t="s">
        <v>110</v>
      </c>
      <c r="C26" s="6" t="s">
        <v>14</v>
      </c>
      <c r="D26" s="4">
        <v>8.74</v>
      </c>
      <c r="E26" s="4">
        <v>6.84</v>
      </c>
      <c r="F26" s="4">
        <v>20.38</v>
      </c>
      <c r="G26" s="4">
        <v>178.2</v>
      </c>
      <c r="H26" s="4">
        <v>57.42</v>
      </c>
      <c r="I26" s="4">
        <v>48.01</v>
      </c>
      <c r="J26" s="4">
        <v>154.80000000000001</v>
      </c>
      <c r="K26" s="4">
        <v>1.93</v>
      </c>
      <c r="L26" s="4">
        <v>5.94</v>
      </c>
      <c r="M26" s="4">
        <v>0.18</v>
      </c>
      <c r="N26" s="4">
        <v>0.14000000000000001</v>
      </c>
      <c r="O26" s="4">
        <v>14.8</v>
      </c>
    </row>
    <row r="27" spans="1:15" ht="15" thickBot="1">
      <c r="A27" s="5">
        <v>143</v>
      </c>
      <c r="B27" s="4">
        <v>200</v>
      </c>
      <c r="C27" s="6" t="s">
        <v>104</v>
      </c>
      <c r="D27" s="4">
        <v>3.2</v>
      </c>
      <c r="E27" s="4">
        <v>5.8</v>
      </c>
      <c r="F27" s="4">
        <v>13.73</v>
      </c>
      <c r="G27" s="4">
        <v>237</v>
      </c>
      <c r="H27" s="4">
        <v>56</v>
      </c>
      <c r="I27" s="4">
        <v>43</v>
      </c>
      <c r="J27" s="4">
        <v>120</v>
      </c>
      <c r="K27" s="4">
        <v>1.6</v>
      </c>
      <c r="L27" s="4">
        <v>0</v>
      </c>
      <c r="M27" s="4">
        <v>0.2</v>
      </c>
      <c r="N27" s="44">
        <v>43832</v>
      </c>
      <c r="O27" s="4">
        <v>3.3</v>
      </c>
    </row>
    <row r="28" spans="1:15" ht="27" thickBot="1">
      <c r="A28" s="5">
        <v>388</v>
      </c>
      <c r="B28" s="4" t="s">
        <v>4</v>
      </c>
      <c r="C28" s="6" t="s">
        <v>16</v>
      </c>
      <c r="D28" s="4">
        <v>0.4</v>
      </c>
      <c r="E28" s="4">
        <v>0.2</v>
      </c>
      <c r="F28" s="4">
        <v>19</v>
      </c>
      <c r="G28" s="4">
        <v>118</v>
      </c>
      <c r="H28" s="4">
        <v>7.4</v>
      </c>
      <c r="I28" s="4">
        <v>3.6</v>
      </c>
      <c r="J28" s="4">
        <v>15.6</v>
      </c>
      <c r="K28" s="4">
        <v>0.4</v>
      </c>
      <c r="L28" s="4">
        <v>0</v>
      </c>
      <c r="M28" s="4">
        <v>0</v>
      </c>
      <c r="N28" s="4">
        <v>0</v>
      </c>
      <c r="O28" s="4">
        <v>160</v>
      </c>
    </row>
    <row r="29" spans="1:15" ht="27" thickBot="1">
      <c r="A29" s="5"/>
      <c r="B29" s="4" t="s">
        <v>80</v>
      </c>
      <c r="C29" s="6" t="s">
        <v>5</v>
      </c>
      <c r="D29" s="4">
        <v>1.8</v>
      </c>
      <c r="E29" s="4">
        <v>0</v>
      </c>
      <c r="F29" s="4">
        <v>13</v>
      </c>
      <c r="G29" s="4">
        <v>65</v>
      </c>
      <c r="H29" s="4">
        <v>6.4</v>
      </c>
      <c r="I29" s="4">
        <v>16.5</v>
      </c>
      <c r="J29" s="4">
        <v>43.5</v>
      </c>
      <c r="K29" s="4">
        <v>0.5</v>
      </c>
      <c r="L29" s="4">
        <v>0</v>
      </c>
      <c r="M29" s="4">
        <v>0.05</v>
      </c>
      <c r="N29" s="4">
        <v>0.4</v>
      </c>
      <c r="O29" s="4">
        <v>0</v>
      </c>
    </row>
    <row r="30" spans="1:15">
      <c r="A30" s="39"/>
      <c r="B30" s="10" t="s">
        <v>99</v>
      </c>
      <c r="C30" s="40" t="s">
        <v>149</v>
      </c>
      <c r="D30" s="41">
        <v>0.9</v>
      </c>
      <c r="E30" s="39">
        <v>0</v>
      </c>
      <c r="F30" s="39">
        <v>81</v>
      </c>
      <c r="G30" s="39">
        <v>43</v>
      </c>
      <c r="H30" s="39">
        <v>34</v>
      </c>
      <c r="I30" s="39">
        <v>0</v>
      </c>
      <c r="J30" s="39">
        <v>0</v>
      </c>
      <c r="K30" s="39">
        <v>0.3</v>
      </c>
      <c r="L30" s="39">
        <v>0</v>
      </c>
      <c r="M30" s="39">
        <v>0</v>
      </c>
      <c r="N30" s="39">
        <v>0</v>
      </c>
      <c r="O30" s="39">
        <v>60</v>
      </c>
    </row>
    <row r="31" spans="1:15">
      <c r="A31" s="32"/>
      <c r="B31" s="30" t="s">
        <v>82</v>
      </c>
      <c r="C31" s="32"/>
      <c r="D31" s="32">
        <f>SUM(D26:D30)</f>
        <v>15.040000000000003</v>
      </c>
      <c r="E31" s="32">
        <f>SUM(E26:E30)</f>
        <v>12.84</v>
      </c>
      <c r="F31" s="32">
        <f>SUM(F26:F30)</f>
        <v>147.11000000000001</v>
      </c>
      <c r="G31" s="32">
        <v>641.20000000000005</v>
      </c>
      <c r="H31" s="32">
        <f t="shared" ref="H31:O31" si="2">SUM(H26:H30)</f>
        <v>161.22000000000003</v>
      </c>
      <c r="I31" s="32">
        <f t="shared" si="2"/>
        <v>111.10999999999999</v>
      </c>
      <c r="J31" s="32">
        <f t="shared" si="2"/>
        <v>333.90000000000003</v>
      </c>
      <c r="K31" s="32">
        <f t="shared" si="2"/>
        <v>4.7299999999999995</v>
      </c>
      <c r="L31" s="32">
        <f t="shared" si="2"/>
        <v>5.94</v>
      </c>
      <c r="M31" s="32">
        <f t="shared" si="2"/>
        <v>0.43</v>
      </c>
      <c r="N31" s="32">
        <f t="shared" si="2"/>
        <v>43832.54</v>
      </c>
      <c r="O31" s="32">
        <f t="shared" si="2"/>
        <v>238.1</v>
      </c>
    </row>
    <row r="32" spans="1: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" thickBot="1">
      <c r="A34" s="32" t="s">
        <v>84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.75" customHeight="1" thickBot="1">
      <c r="A35" s="29" t="s">
        <v>42</v>
      </c>
      <c r="B35" s="71" t="s">
        <v>44</v>
      </c>
      <c r="C35" s="71" t="s">
        <v>45</v>
      </c>
      <c r="D35" s="71" t="s">
        <v>46</v>
      </c>
      <c r="E35" s="71" t="s">
        <v>47</v>
      </c>
      <c r="F35" s="71" t="s">
        <v>48</v>
      </c>
      <c r="G35" s="71" t="s">
        <v>49</v>
      </c>
      <c r="H35" s="68" t="s">
        <v>50</v>
      </c>
      <c r="I35" s="69"/>
      <c r="J35" s="69"/>
      <c r="K35" s="70"/>
      <c r="L35" s="68" t="s">
        <v>51</v>
      </c>
      <c r="M35" s="69"/>
      <c r="N35" s="69"/>
      <c r="O35" s="70"/>
    </row>
    <row r="36" spans="1:15" ht="15" thickBot="1">
      <c r="A36" s="7" t="s">
        <v>43</v>
      </c>
      <c r="B36" s="72"/>
      <c r="C36" s="72"/>
      <c r="D36" s="72"/>
      <c r="E36" s="72"/>
      <c r="F36" s="72"/>
      <c r="G36" s="72"/>
      <c r="H36" s="8" t="s">
        <v>52</v>
      </c>
      <c r="I36" s="8" t="s">
        <v>53</v>
      </c>
      <c r="J36" s="8" t="s">
        <v>54</v>
      </c>
      <c r="K36" s="8" t="s">
        <v>55</v>
      </c>
      <c r="L36" s="8" t="s">
        <v>56</v>
      </c>
      <c r="M36" s="8" t="s">
        <v>57</v>
      </c>
      <c r="N36" s="8" t="s">
        <v>58</v>
      </c>
      <c r="O36" s="8" t="s">
        <v>59</v>
      </c>
    </row>
    <row r="37" spans="1:15" ht="53.4" thickBot="1">
      <c r="A37" s="5">
        <v>96</v>
      </c>
      <c r="B37" s="4" t="s">
        <v>110</v>
      </c>
      <c r="C37" s="6" t="s">
        <v>17</v>
      </c>
      <c r="D37" s="3">
        <v>3.96</v>
      </c>
      <c r="E37" s="3">
        <v>8.16</v>
      </c>
      <c r="F37" s="3">
        <v>27.12</v>
      </c>
      <c r="G37" s="4">
        <v>135.9</v>
      </c>
      <c r="H37" s="3">
        <v>28.2</v>
      </c>
      <c r="I37" s="3">
        <v>14.76</v>
      </c>
      <c r="J37" s="4">
        <v>0</v>
      </c>
      <c r="K37" s="4">
        <v>1.56</v>
      </c>
      <c r="L37" s="4">
        <v>0</v>
      </c>
      <c r="M37" s="4">
        <v>0.12</v>
      </c>
      <c r="N37" s="4">
        <v>0</v>
      </c>
      <c r="O37" s="4">
        <v>9.9600000000000009</v>
      </c>
    </row>
    <row r="38" spans="1:15" ht="15" thickBot="1">
      <c r="A38" s="5">
        <v>291</v>
      </c>
      <c r="B38" s="4" t="s">
        <v>18</v>
      </c>
      <c r="C38" s="6" t="s">
        <v>19</v>
      </c>
      <c r="D38" s="3">
        <v>15.6</v>
      </c>
      <c r="E38" s="3">
        <v>20.3</v>
      </c>
      <c r="F38" s="4">
        <v>43</v>
      </c>
      <c r="G38" s="4">
        <v>301.5</v>
      </c>
      <c r="H38" s="4">
        <v>38.299999999999997</v>
      </c>
      <c r="I38" s="4">
        <v>18</v>
      </c>
      <c r="J38" s="4">
        <v>78.599999999999994</v>
      </c>
      <c r="K38" s="4">
        <v>0.9</v>
      </c>
      <c r="L38" s="4">
        <v>0</v>
      </c>
      <c r="M38" s="4">
        <v>0.05</v>
      </c>
      <c r="N38" s="4">
        <v>1.6</v>
      </c>
      <c r="O38" s="4">
        <v>9.1</v>
      </c>
    </row>
    <row r="39" spans="1:15" ht="15" thickBot="1">
      <c r="A39" s="5">
        <v>294</v>
      </c>
      <c r="B39" s="4" t="s">
        <v>4</v>
      </c>
      <c r="C39" s="6" t="s">
        <v>133</v>
      </c>
      <c r="D39" s="4">
        <v>3</v>
      </c>
      <c r="E39" s="4">
        <v>3</v>
      </c>
      <c r="F39" s="3">
        <v>19</v>
      </c>
      <c r="G39" s="4">
        <v>111</v>
      </c>
      <c r="H39" s="4">
        <v>165</v>
      </c>
      <c r="I39" s="4">
        <v>8</v>
      </c>
      <c r="J39" s="4">
        <v>20</v>
      </c>
      <c r="K39" s="4" t="s">
        <v>15</v>
      </c>
      <c r="L39" s="4" t="s">
        <v>13</v>
      </c>
      <c r="M39" s="4">
        <v>0.01</v>
      </c>
      <c r="N39" s="4">
        <v>0.06</v>
      </c>
      <c r="O39" s="4">
        <v>6.8</v>
      </c>
    </row>
    <row r="40" spans="1:15" ht="27" thickBot="1">
      <c r="A40" s="5"/>
      <c r="B40" s="4" t="s">
        <v>80</v>
      </c>
      <c r="C40" s="6" t="s">
        <v>5</v>
      </c>
      <c r="D40" s="4">
        <v>1.8</v>
      </c>
      <c r="E40" s="4">
        <v>0</v>
      </c>
      <c r="F40" s="4">
        <v>13</v>
      </c>
      <c r="G40" s="4">
        <v>65</v>
      </c>
      <c r="H40" s="4">
        <v>6.4</v>
      </c>
      <c r="I40" s="3">
        <v>16.5</v>
      </c>
      <c r="J40" s="4">
        <v>43.5</v>
      </c>
      <c r="K40" s="4">
        <v>0.5</v>
      </c>
      <c r="L40" s="4">
        <v>0</v>
      </c>
      <c r="M40" s="4">
        <v>0.05</v>
      </c>
      <c r="N40" s="4">
        <v>0.4</v>
      </c>
      <c r="O40" s="4">
        <v>0</v>
      </c>
    </row>
    <row r="41" spans="1:15">
      <c r="A41" s="31">
        <v>14</v>
      </c>
      <c r="B41" s="30">
        <v>60</v>
      </c>
      <c r="C41" s="32" t="s">
        <v>132</v>
      </c>
      <c r="D41" s="32">
        <v>1.1000000000000001</v>
      </c>
      <c r="E41" s="32">
        <v>0.2</v>
      </c>
      <c r="F41" s="32">
        <v>3.8</v>
      </c>
      <c r="G41" s="32">
        <v>24</v>
      </c>
      <c r="H41" s="32">
        <v>14</v>
      </c>
      <c r="I41" s="32">
        <v>13.4</v>
      </c>
      <c r="J41" s="32">
        <v>26</v>
      </c>
      <c r="K41" s="32">
        <v>0.72</v>
      </c>
      <c r="L41" s="32">
        <f t="shared" ref="L41" si="3">SUM(L37:L40)</f>
        <v>0</v>
      </c>
      <c r="M41" s="32">
        <v>0.04</v>
      </c>
      <c r="N41" s="32">
        <v>0.04</v>
      </c>
      <c r="O41" s="32">
        <v>3</v>
      </c>
    </row>
    <row r="42" spans="1:15">
      <c r="B42" s="31" t="s">
        <v>82</v>
      </c>
      <c r="C42" s="31"/>
      <c r="D42" s="31">
        <v>25.46</v>
      </c>
      <c r="E42" s="31">
        <v>31.66</v>
      </c>
      <c r="F42" s="31">
        <v>105.92</v>
      </c>
      <c r="G42" s="31">
        <v>637.4</v>
      </c>
      <c r="H42" s="31">
        <v>245.5</v>
      </c>
      <c r="I42" s="31">
        <v>70.66</v>
      </c>
      <c r="J42" s="31">
        <v>168.1</v>
      </c>
      <c r="K42" s="31">
        <v>3.68</v>
      </c>
      <c r="L42" s="31"/>
      <c r="M42" s="31">
        <v>0.27</v>
      </c>
      <c r="N42" s="31">
        <v>2.1</v>
      </c>
      <c r="O42" s="31">
        <v>28.86</v>
      </c>
    </row>
    <row r="43" spans="1: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" thickBot="1">
      <c r="A44" s="32" t="s">
        <v>85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 customHeight="1" thickBot="1">
      <c r="A45" s="29" t="s">
        <v>42</v>
      </c>
      <c r="B45" s="71" t="s">
        <v>44</v>
      </c>
      <c r="C45" s="71" t="s">
        <v>45</v>
      </c>
      <c r="D45" s="71" t="s">
        <v>46</v>
      </c>
      <c r="E45" s="71" t="s">
        <v>47</v>
      </c>
      <c r="F45" s="71" t="s">
        <v>48</v>
      </c>
      <c r="G45" s="71" t="s">
        <v>49</v>
      </c>
      <c r="H45" s="68" t="s">
        <v>50</v>
      </c>
      <c r="I45" s="69"/>
      <c r="J45" s="69"/>
      <c r="K45" s="70"/>
      <c r="L45" s="68" t="s">
        <v>51</v>
      </c>
      <c r="M45" s="69"/>
      <c r="N45" s="69"/>
      <c r="O45" s="70"/>
    </row>
    <row r="46" spans="1:15" ht="15" thickBot="1">
      <c r="A46" s="7" t="s">
        <v>43</v>
      </c>
      <c r="B46" s="72"/>
      <c r="C46" s="72"/>
      <c r="D46" s="72"/>
      <c r="E46" s="72"/>
      <c r="F46" s="72"/>
      <c r="G46" s="72"/>
      <c r="H46" s="8" t="s">
        <v>52</v>
      </c>
      <c r="I46" s="8" t="s">
        <v>53</v>
      </c>
      <c r="J46" s="8" t="s">
        <v>54</v>
      </c>
      <c r="K46" s="8" t="s">
        <v>55</v>
      </c>
      <c r="L46" s="8" t="s">
        <v>56</v>
      </c>
      <c r="M46" s="8" t="s">
        <v>57</v>
      </c>
      <c r="N46" s="8" t="s">
        <v>58</v>
      </c>
      <c r="O46" s="8" t="s">
        <v>59</v>
      </c>
    </row>
    <row r="47" spans="1:15" ht="15" thickBot="1">
      <c r="A47" s="1">
        <v>76</v>
      </c>
      <c r="B47" s="4" t="s">
        <v>78</v>
      </c>
      <c r="C47" s="2" t="s">
        <v>20</v>
      </c>
      <c r="D47" s="3">
        <v>0.8</v>
      </c>
      <c r="E47" s="3">
        <v>0.1</v>
      </c>
      <c r="F47" s="3">
        <v>2.6</v>
      </c>
      <c r="G47" s="3">
        <v>14</v>
      </c>
      <c r="H47" s="3">
        <v>20</v>
      </c>
      <c r="I47" s="3">
        <v>14</v>
      </c>
      <c r="J47" s="4">
        <v>42</v>
      </c>
      <c r="K47" s="4">
        <v>0.6</v>
      </c>
      <c r="L47" s="4">
        <v>0</v>
      </c>
      <c r="M47" s="4">
        <v>0.03</v>
      </c>
      <c r="N47" s="4">
        <v>0.03</v>
      </c>
      <c r="O47" s="4">
        <v>10</v>
      </c>
    </row>
    <row r="48" spans="1:15" ht="40.200000000000003" thickBot="1">
      <c r="A48" s="5">
        <v>87</v>
      </c>
      <c r="B48" s="4" t="s">
        <v>111</v>
      </c>
      <c r="C48" s="6" t="s">
        <v>21</v>
      </c>
      <c r="D48" s="4">
        <v>2.1</v>
      </c>
      <c r="E48" s="4">
        <v>5.8</v>
      </c>
      <c r="F48" s="4">
        <v>10.18</v>
      </c>
      <c r="G48" s="4">
        <v>101.73</v>
      </c>
      <c r="H48" s="4">
        <v>41.53</v>
      </c>
      <c r="I48" s="4">
        <v>21.36</v>
      </c>
      <c r="J48" s="4">
        <v>45.72</v>
      </c>
      <c r="K48" s="4" t="s">
        <v>105</v>
      </c>
      <c r="L48" s="4">
        <v>0</v>
      </c>
      <c r="M48" s="4">
        <v>0.06</v>
      </c>
      <c r="N48" s="4">
        <v>0</v>
      </c>
      <c r="O48" s="4">
        <v>17.72</v>
      </c>
    </row>
    <row r="49" spans="1:15" ht="53.4" thickBot="1">
      <c r="A49" s="5">
        <v>302</v>
      </c>
      <c r="B49" s="4">
        <v>200</v>
      </c>
      <c r="C49" s="6" t="s">
        <v>129</v>
      </c>
      <c r="D49" s="4">
        <v>11.8</v>
      </c>
      <c r="E49" s="4">
        <v>13</v>
      </c>
      <c r="F49" s="4">
        <v>54.94</v>
      </c>
      <c r="G49" s="4">
        <v>372.6</v>
      </c>
      <c r="H49" s="4">
        <v>4.6900000000000004</v>
      </c>
      <c r="I49" s="4">
        <v>12.8</v>
      </c>
      <c r="J49" s="4">
        <v>202</v>
      </c>
      <c r="K49" s="4">
        <v>6.48</v>
      </c>
      <c r="L49" s="4">
        <v>0</v>
      </c>
      <c r="M49" s="4">
        <v>0.02</v>
      </c>
      <c r="N49" s="4">
        <v>1.7</v>
      </c>
      <c r="O49" s="4">
        <v>1.6</v>
      </c>
    </row>
    <row r="50" spans="1:15" ht="15" thickBot="1">
      <c r="A50" s="5">
        <v>268</v>
      </c>
      <c r="B50" s="4" t="s">
        <v>4</v>
      </c>
      <c r="C50" s="6" t="s">
        <v>94</v>
      </c>
      <c r="D50" s="4">
        <v>0.1</v>
      </c>
      <c r="E50" s="4">
        <v>0.02</v>
      </c>
      <c r="F50" s="4">
        <v>10</v>
      </c>
      <c r="G50" s="4">
        <v>35</v>
      </c>
      <c r="H50" s="4" t="s">
        <v>95</v>
      </c>
      <c r="I50" s="4">
        <v>1</v>
      </c>
      <c r="J50" s="4">
        <v>1</v>
      </c>
      <c r="K50" s="4">
        <v>0.01</v>
      </c>
      <c r="L50" s="4">
        <v>0</v>
      </c>
      <c r="M50" s="4">
        <v>0.02</v>
      </c>
      <c r="N50" s="4">
        <v>0.1</v>
      </c>
      <c r="O50" s="4">
        <v>0</v>
      </c>
    </row>
    <row r="51" spans="1:15" ht="27" thickBot="1">
      <c r="A51" s="5"/>
      <c r="B51" s="4" t="s">
        <v>80</v>
      </c>
      <c r="C51" s="6" t="s">
        <v>5</v>
      </c>
      <c r="D51" s="4">
        <v>1.8</v>
      </c>
      <c r="E51" s="4">
        <v>0</v>
      </c>
      <c r="F51" s="4">
        <v>13</v>
      </c>
      <c r="G51" s="4">
        <v>65</v>
      </c>
      <c r="H51" s="4">
        <v>6.4</v>
      </c>
      <c r="I51" s="4">
        <v>16.5</v>
      </c>
      <c r="J51" s="4">
        <v>43.5</v>
      </c>
      <c r="K51" s="4">
        <v>0.5</v>
      </c>
      <c r="L51" s="4">
        <v>0</v>
      </c>
      <c r="M51" s="4">
        <v>0.05</v>
      </c>
      <c r="N51" s="4">
        <v>0.4</v>
      </c>
      <c r="O51" s="4">
        <v>0</v>
      </c>
    </row>
    <row r="52" spans="1:15">
      <c r="B52" s="30" t="s">
        <v>82</v>
      </c>
      <c r="C52" s="32"/>
      <c r="D52" s="32">
        <f t="shared" ref="D52:O52" si="4">SUM(D47:D51)</f>
        <v>16.600000000000001</v>
      </c>
      <c r="E52" s="32">
        <f t="shared" si="4"/>
        <v>18.919999999999998</v>
      </c>
      <c r="F52" s="32">
        <f t="shared" si="4"/>
        <v>90.72</v>
      </c>
      <c r="G52" s="32">
        <f t="shared" si="4"/>
        <v>588.33000000000004</v>
      </c>
      <c r="H52" s="32">
        <f t="shared" si="4"/>
        <v>72.62</v>
      </c>
      <c r="I52" s="32">
        <f t="shared" si="4"/>
        <v>65.66</v>
      </c>
      <c r="J52" s="32">
        <f t="shared" si="4"/>
        <v>334.22</v>
      </c>
      <c r="K52" s="32">
        <f t="shared" si="4"/>
        <v>7.59</v>
      </c>
      <c r="L52" s="32">
        <f t="shared" si="4"/>
        <v>0</v>
      </c>
      <c r="M52" s="32">
        <f t="shared" si="4"/>
        <v>0.18</v>
      </c>
      <c r="N52" s="32">
        <f t="shared" si="4"/>
        <v>2.23</v>
      </c>
      <c r="O52" s="32">
        <f t="shared" si="4"/>
        <v>29.32</v>
      </c>
    </row>
    <row r="53" spans="1: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thickBot="1">
      <c r="A54" s="32" t="s">
        <v>86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.75" customHeight="1" thickBot="1">
      <c r="A55" s="29" t="s">
        <v>42</v>
      </c>
      <c r="B55" s="71" t="s">
        <v>44</v>
      </c>
      <c r="C55" s="71" t="s">
        <v>45</v>
      </c>
      <c r="D55" s="71" t="s">
        <v>46</v>
      </c>
      <c r="E55" s="71" t="s">
        <v>47</v>
      </c>
      <c r="F55" s="71" t="s">
        <v>48</v>
      </c>
      <c r="G55" s="71" t="s">
        <v>49</v>
      </c>
      <c r="H55" s="68" t="s">
        <v>50</v>
      </c>
      <c r="I55" s="69"/>
      <c r="J55" s="69"/>
      <c r="K55" s="70"/>
      <c r="L55" s="68" t="s">
        <v>51</v>
      </c>
      <c r="M55" s="69"/>
      <c r="N55" s="69"/>
      <c r="O55" s="70"/>
    </row>
    <row r="56" spans="1:15" ht="15" thickBot="1">
      <c r="A56" s="7" t="s">
        <v>43</v>
      </c>
      <c r="B56" s="72"/>
      <c r="C56" s="72"/>
      <c r="D56" s="72"/>
      <c r="E56" s="72"/>
      <c r="F56" s="72"/>
      <c r="G56" s="72"/>
      <c r="H56" s="8" t="s">
        <v>52</v>
      </c>
      <c r="I56" s="8" t="s">
        <v>53</v>
      </c>
      <c r="J56" s="8" t="s">
        <v>54</v>
      </c>
      <c r="K56" s="8" t="s">
        <v>55</v>
      </c>
      <c r="L56" s="8" t="s">
        <v>56</v>
      </c>
      <c r="M56" s="8" t="s">
        <v>57</v>
      </c>
      <c r="N56" s="8" t="s">
        <v>58</v>
      </c>
      <c r="O56" s="8" t="s">
        <v>59</v>
      </c>
    </row>
    <row r="57" spans="1:15" ht="27" thickBot="1">
      <c r="A57" s="1">
        <v>73</v>
      </c>
      <c r="B57" s="4" t="s">
        <v>78</v>
      </c>
      <c r="C57" s="2" t="s">
        <v>134</v>
      </c>
      <c r="D57" s="3">
        <v>1.25</v>
      </c>
      <c r="E57" s="3">
        <v>5.48</v>
      </c>
      <c r="F57" s="3">
        <v>8.6999999999999993</v>
      </c>
      <c r="G57" s="3">
        <v>89.08</v>
      </c>
      <c r="H57" s="3">
        <v>18</v>
      </c>
      <c r="I57" s="3">
        <v>0.04</v>
      </c>
      <c r="J57" s="4">
        <v>0.2</v>
      </c>
      <c r="K57" s="4">
        <v>0.6</v>
      </c>
      <c r="L57" s="4">
        <v>0</v>
      </c>
      <c r="M57" s="4">
        <v>0.2</v>
      </c>
      <c r="N57" s="4">
        <v>0</v>
      </c>
      <c r="O57" s="4">
        <v>5.15</v>
      </c>
    </row>
    <row r="58" spans="1:15" ht="40.200000000000003" thickBot="1">
      <c r="A58" s="5">
        <v>97</v>
      </c>
      <c r="B58" s="4">
        <v>300</v>
      </c>
      <c r="C58" s="6" t="s">
        <v>23</v>
      </c>
      <c r="D58" s="44" t="s">
        <v>113</v>
      </c>
      <c r="E58" s="4">
        <v>5.4</v>
      </c>
      <c r="F58" s="4">
        <v>23.04</v>
      </c>
      <c r="G58" s="4">
        <v>180</v>
      </c>
      <c r="H58" s="4">
        <v>27.44</v>
      </c>
      <c r="I58" s="4">
        <v>38.68</v>
      </c>
      <c r="J58" s="4">
        <v>135.88</v>
      </c>
      <c r="K58" s="4">
        <v>1.32</v>
      </c>
      <c r="L58" s="4">
        <v>0.02</v>
      </c>
      <c r="M58" s="4">
        <v>1.6E-2</v>
      </c>
      <c r="N58" s="44">
        <v>0</v>
      </c>
      <c r="O58" s="4">
        <v>23.32</v>
      </c>
    </row>
    <row r="59" spans="1:15" ht="27" thickBot="1">
      <c r="A59" s="5">
        <v>303</v>
      </c>
      <c r="B59" s="4">
        <v>200</v>
      </c>
      <c r="C59" s="6" t="s">
        <v>135</v>
      </c>
      <c r="D59" s="4">
        <v>8.64</v>
      </c>
      <c r="E59" s="4">
        <v>3.85</v>
      </c>
      <c r="F59" s="4">
        <v>21.96</v>
      </c>
      <c r="G59" s="4">
        <v>144.26</v>
      </c>
      <c r="H59" s="4">
        <v>14.66</v>
      </c>
      <c r="I59" s="4">
        <v>0.5</v>
      </c>
      <c r="J59" s="44" t="s">
        <v>114</v>
      </c>
      <c r="K59" s="4">
        <v>2.4</v>
      </c>
      <c r="L59" s="4">
        <v>2</v>
      </c>
      <c r="M59" s="4">
        <v>1.2</v>
      </c>
      <c r="N59" s="4">
        <v>2</v>
      </c>
      <c r="O59" s="4">
        <v>0</v>
      </c>
    </row>
    <row r="60" spans="1:15">
      <c r="A60" s="9">
        <v>279</v>
      </c>
      <c r="B60" s="53" t="s">
        <v>79</v>
      </c>
      <c r="C60" s="55" t="s">
        <v>25</v>
      </c>
      <c r="D60" s="50">
        <v>11.78</v>
      </c>
      <c r="E60" s="50">
        <v>12.91</v>
      </c>
      <c r="F60" s="50">
        <v>14.9</v>
      </c>
      <c r="G60" s="50">
        <v>223</v>
      </c>
      <c r="H60" s="50">
        <v>57.8</v>
      </c>
      <c r="I60" s="50">
        <v>28.4</v>
      </c>
      <c r="J60" s="50">
        <v>141.4</v>
      </c>
      <c r="K60" s="50">
        <v>1.27</v>
      </c>
      <c r="L60" s="50">
        <v>51</v>
      </c>
      <c r="M60" s="50">
        <v>7.0000000000000007E-2</v>
      </c>
      <c r="N60" s="50">
        <v>0</v>
      </c>
      <c r="O60" s="50">
        <v>1.1299999999999999</v>
      </c>
    </row>
    <row r="61" spans="1:15" ht="15" thickBot="1">
      <c r="A61" s="5" t="s">
        <v>24</v>
      </c>
      <c r="B61" s="54"/>
      <c r="C61" s="56"/>
      <c r="D61" s="52"/>
      <c r="E61" s="52"/>
      <c r="F61" s="52"/>
      <c r="G61" s="52"/>
      <c r="H61" s="51"/>
      <c r="I61" s="51"/>
      <c r="J61" s="51"/>
      <c r="K61" s="51"/>
      <c r="L61" s="51"/>
      <c r="M61" s="51"/>
      <c r="N61" s="51"/>
      <c r="O61" s="52"/>
    </row>
    <row r="62" spans="1:15" ht="27" thickBot="1">
      <c r="A62" s="5">
        <v>349</v>
      </c>
      <c r="B62" s="4" t="s">
        <v>4</v>
      </c>
      <c r="C62" s="13" t="s">
        <v>12</v>
      </c>
      <c r="D62" s="14">
        <v>0.6</v>
      </c>
      <c r="E62" s="12">
        <v>0</v>
      </c>
      <c r="F62" s="14">
        <v>16.5</v>
      </c>
      <c r="G62" s="12">
        <v>128</v>
      </c>
      <c r="H62" s="10">
        <v>7</v>
      </c>
      <c r="I62" s="4">
        <v>8</v>
      </c>
      <c r="J62" s="4">
        <v>20</v>
      </c>
      <c r="K62" s="4">
        <v>0.15</v>
      </c>
      <c r="L62" s="4">
        <v>0.04</v>
      </c>
      <c r="M62" s="4">
        <v>0.01</v>
      </c>
      <c r="N62" s="11">
        <v>0.06</v>
      </c>
      <c r="O62" s="14">
        <v>6.8</v>
      </c>
    </row>
    <row r="63" spans="1:15" ht="27" thickBot="1">
      <c r="A63" s="5"/>
      <c r="B63" s="4" t="s">
        <v>80</v>
      </c>
      <c r="C63" s="13" t="s">
        <v>5</v>
      </c>
      <c r="D63" s="14">
        <v>1.8</v>
      </c>
      <c r="E63" s="12">
        <v>0</v>
      </c>
      <c r="F63" s="14">
        <v>13</v>
      </c>
      <c r="G63" s="15">
        <v>65</v>
      </c>
      <c r="H63" s="14">
        <v>6.4</v>
      </c>
      <c r="I63" s="4">
        <v>16.5</v>
      </c>
      <c r="J63" s="4">
        <v>43.5</v>
      </c>
      <c r="K63" s="4">
        <v>0.5</v>
      </c>
      <c r="L63" s="4">
        <v>0</v>
      </c>
      <c r="M63" s="4">
        <v>0.05</v>
      </c>
      <c r="N63" s="11">
        <v>0.4</v>
      </c>
      <c r="O63" s="14">
        <v>0</v>
      </c>
    </row>
    <row r="64" spans="1:15" ht="22.5" customHeight="1">
      <c r="B64" s="30" t="s">
        <v>82</v>
      </c>
      <c r="C64" s="32"/>
      <c r="D64" s="32">
        <f t="shared" ref="D64:O64" si="5">SUM(D57:D63)</f>
        <v>24.070000000000004</v>
      </c>
      <c r="E64" s="32">
        <f t="shared" si="5"/>
        <v>27.64</v>
      </c>
      <c r="F64" s="32">
        <f t="shared" si="5"/>
        <v>98.100000000000009</v>
      </c>
      <c r="G64" s="32">
        <f t="shared" si="5"/>
        <v>829.33999999999992</v>
      </c>
      <c r="H64" s="32">
        <f t="shared" si="5"/>
        <v>131.29999999999998</v>
      </c>
      <c r="I64" s="32">
        <f t="shared" si="5"/>
        <v>92.12</v>
      </c>
      <c r="J64" s="32">
        <f t="shared" si="5"/>
        <v>340.98</v>
      </c>
      <c r="K64" s="32">
        <f t="shared" si="5"/>
        <v>6.24</v>
      </c>
      <c r="L64" s="32">
        <f t="shared" si="5"/>
        <v>53.06</v>
      </c>
      <c r="M64" s="32">
        <f t="shared" si="5"/>
        <v>1.546</v>
      </c>
      <c r="N64" s="32">
        <f t="shared" si="5"/>
        <v>2.46</v>
      </c>
      <c r="O64" s="32">
        <f t="shared" si="5"/>
        <v>36.4</v>
      </c>
    </row>
    <row r="65" spans="1: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" thickBot="1">
      <c r="A66" s="32" t="s">
        <v>87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.75" customHeight="1" thickBot="1">
      <c r="A67" s="29" t="s">
        <v>42</v>
      </c>
      <c r="B67" s="71" t="s">
        <v>44</v>
      </c>
      <c r="C67" s="71" t="s">
        <v>45</v>
      </c>
      <c r="D67" s="71" t="s">
        <v>46</v>
      </c>
      <c r="E67" s="71" t="s">
        <v>47</v>
      </c>
      <c r="F67" s="71" t="s">
        <v>48</v>
      </c>
      <c r="G67" s="71" t="s">
        <v>49</v>
      </c>
      <c r="H67" s="68" t="s">
        <v>50</v>
      </c>
      <c r="I67" s="69"/>
      <c r="J67" s="69"/>
      <c r="K67" s="70"/>
      <c r="L67" s="68" t="s">
        <v>51</v>
      </c>
      <c r="M67" s="69"/>
      <c r="N67" s="69"/>
      <c r="O67" s="70"/>
    </row>
    <row r="68" spans="1:15" ht="15" thickBot="1">
      <c r="A68" s="7" t="s">
        <v>43</v>
      </c>
      <c r="B68" s="72"/>
      <c r="C68" s="72"/>
      <c r="D68" s="72"/>
      <c r="E68" s="72"/>
      <c r="F68" s="72"/>
      <c r="G68" s="72"/>
      <c r="H68" s="8" t="s">
        <v>52</v>
      </c>
      <c r="I68" s="8" t="s">
        <v>53</v>
      </c>
      <c r="J68" s="8" t="s">
        <v>54</v>
      </c>
      <c r="K68" s="8" t="s">
        <v>55</v>
      </c>
      <c r="L68" s="8" t="s">
        <v>56</v>
      </c>
      <c r="M68" s="8" t="s">
        <v>57</v>
      </c>
      <c r="N68" s="8" t="s">
        <v>58</v>
      </c>
      <c r="O68" s="8" t="s">
        <v>59</v>
      </c>
    </row>
    <row r="69" spans="1:15" ht="66.599999999999994" thickBot="1">
      <c r="A69" s="5">
        <v>102</v>
      </c>
      <c r="B69" s="4">
        <v>300</v>
      </c>
      <c r="C69" s="6" t="s">
        <v>26</v>
      </c>
      <c r="D69" s="4">
        <v>6.5</v>
      </c>
      <c r="E69" s="4">
        <v>6.33</v>
      </c>
      <c r="F69" s="4">
        <v>19.59</v>
      </c>
      <c r="G69" s="4">
        <v>161.69999999999999</v>
      </c>
      <c r="H69" s="4">
        <v>45.7</v>
      </c>
      <c r="I69" s="4">
        <v>42.3</v>
      </c>
      <c r="J69" s="4">
        <v>104.6</v>
      </c>
      <c r="K69" s="4">
        <v>2.4300000000000002</v>
      </c>
      <c r="L69" s="4">
        <v>0.27</v>
      </c>
      <c r="M69" s="4">
        <v>0</v>
      </c>
      <c r="N69" s="4">
        <v>0</v>
      </c>
      <c r="O69" s="4">
        <v>7</v>
      </c>
    </row>
    <row r="70" spans="1:15" ht="40.200000000000003" thickBot="1">
      <c r="A70" s="5">
        <v>134</v>
      </c>
      <c r="B70" s="4" t="s">
        <v>112</v>
      </c>
      <c r="C70" s="6" t="s">
        <v>96</v>
      </c>
      <c r="D70" s="4">
        <v>22</v>
      </c>
      <c r="E70" s="4">
        <v>5.3</v>
      </c>
      <c r="F70" s="4">
        <v>25.2</v>
      </c>
      <c r="G70" s="4">
        <v>270</v>
      </c>
      <c r="H70" s="4">
        <v>32</v>
      </c>
      <c r="I70" s="4">
        <v>75</v>
      </c>
      <c r="J70" s="4">
        <v>4</v>
      </c>
      <c r="K70" s="4">
        <v>5</v>
      </c>
      <c r="L70" s="4">
        <v>0</v>
      </c>
      <c r="M70" s="4">
        <v>0</v>
      </c>
      <c r="N70" s="4">
        <v>0</v>
      </c>
      <c r="O70" s="4">
        <v>8</v>
      </c>
    </row>
    <row r="71" spans="1:15" ht="15" thickBot="1">
      <c r="A71" s="5"/>
      <c r="B71" s="4" t="s">
        <v>4</v>
      </c>
      <c r="C71" s="6" t="s">
        <v>97</v>
      </c>
      <c r="D71" s="4">
        <v>6</v>
      </c>
      <c r="E71" s="4">
        <v>0</v>
      </c>
      <c r="F71" s="4">
        <v>26</v>
      </c>
      <c r="G71" s="4">
        <v>100</v>
      </c>
      <c r="H71" s="4">
        <v>14</v>
      </c>
      <c r="I71" s="4">
        <v>8</v>
      </c>
      <c r="J71" s="4">
        <v>20</v>
      </c>
      <c r="K71" s="4">
        <v>28</v>
      </c>
      <c r="L71" s="4">
        <v>0.04</v>
      </c>
      <c r="M71" s="4">
        <v>0.02</v>
      </c>
      <c r="N71" s="4">
        <v>0.06</v>
      </c>
      <c r="O71" s="4">
        <v>4</v>
      </c>
    </row>
    <row r="72" spans="1:15" ht="27" thickBot="1">
      <c r="A72" s="5"/>
      <c r="B72" s="4" t="s">
        <v>80</v>
      </c>
      <c r="C72" s="6" t="s">
        <v>5</v>
      </c>
      <c r="D72" s="4">
        <v>1.8</v>
      </c>
      <c r="E72" s="4">
        <v>0</v>
      </c>
      <c r="F72" s="4">
        <v>13</v>
      </c>
      <c r="G72" s="4">
        <v>65</v>
      </c>
      <c r="H72" s="4">
        <v>6.4</v>
      </c>
      <c r="I72" s="4">
        <v>16.5</v>
      </c>
      <c r="J72" s="4">
        <v>43.5</v>
      </c>
      <c r="K72" s="4">
        <v>0.5</v>
      </c>
      <c r="L72" s="4">
        <v>0</v>
      </c>
      <c r="M72" s="4">
        <v>0.05</v>
      </c>
      <c r="N72" s="4">
        <v>0.4</v>
      </c>
      <c r="O72" s="4">
        <v>0</v>
      </c>
    </row>
    <row r="73" spans="1:15">
      <c r="B73" s="30" t="s">
        <v>88</v>
      </c>
      <c r="C73" s="32"/>
      <c r="D73" s="32">
        <f t="shared" ref="D73:O73" si="6">SUM(D69:D72)</f>
        <v>36.299999999999997</v>
      </c>
      <c r="E73" s="32">
        <f t="shared" si="6"/>
        <v>11.629999999999999</v>
      </c>
      <c r="F73" s="32">
        <f t="shared" si="6"/>
        <v>83.789999999999992</v>
      </c>
      <c r="G73" s="32">
        <f t="shared" si="6"/>
        <v>596.70000000000005</v>
      </c>
      <c r="H73" s="32">
        <f t="shared" si="6"/>
        <v>98.100000000000009</v>
      </c>
      <c r="I73" s="32">
        <f t="shared" si="6"/>
        <v>141.80000000000001</v>
      </c>
      <c r="J73" s="32">
        <f t="shared" si="6"/>
        <v>172.1</v>
      </c>
      <c r="K73" s="32">
        <f t="shared" si="6"/>
        <v>35.93</v>
      </c>
      <c r="L73" s="32">
        <f t="shared" si="6"/>
        <v>0.31</v>
      </c>
      <c r="M73" s="32">
        <f t="shared" si="6"/>
        <v>7.0000000000000007E-2</v>
      </c>
      <c r="N73" s="32">
        <f t="shared" si="6"/>
        <v>0.46</v>
      </c>
      <c r="O73" s="32">
        <f t="shared" si="6"/>
        <v>19</v>
      </c>
    </row>
    <row r="74" spans="1: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5" thickBot="1">
      <c r="A75" s="32" t="s">
        <v>89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75" customHeight="1" thickBot="1">
      <c r="A76" s="29" t="s">
        <v>42</v>
      </c>
      <c r="B76" s="71" t="s">
        <v>44</v>
      </c>
      <c r="C76" s="71" t="s">
        <v>45</v>
      </c>
      <c r="D76" s="71" t="s">
        <v>46</v>
      </c>
      <c r="E76" s="71" t="s">
        <v>47</v>
      </c>
      <c r="F76" s="71" t="s">
        <v>48</v>
      </c>
      <c r="G76" s="71" t="s">
        <v>49</v>
      </c>
      <c r="H76" s="68" t="s">
        <v>50</v>
      </c>
      <c r="I76" s="69"/>
      <c r="J76" s="69"/>
      <c r="K76" s="70"/>
      <c r="L76" s="68" t="s">
        <v>51</v>
      </c>
      <c r="M76" s="69"/>
      <c r="N76" s="69"/>
      <c r="O76" s="70"/>
    </row>
    <row r="77" spans="1:15" ht="15" thickBot="1">
      <c r="A77" s="7" t="s">
        <v>43</v>
      </c>
      <c r="B77" s="72"/>
      <c r="C77" s="72"/>
      <c r="D77" s="72"/>
      <c r="E77" s="72"/>
      <c r="F77" s="72"/>
      <c r="G77" s="72"/>
      <c r="H77" s="8" t="s">
        <v>52</v>
      </c>
      <c r="I77" s="8" t="s">
        <v>53</v>
      </c>
      <c r="J77" s="8" t="s">
        <v>54</v>
      </c>
      <c r="K77" s="8" t="s">
        <v>55</v>
      </c>
      <c r="L77" s="8" t="s">
        <v>56</v>
      </c>
      <c r="M77" s="8" t="s">
        <v>57</v>
      </c>
      <c r="N77" s="8" t="s">
        <v>58</v>
      </c>
      <c r="O77" s="8" t="s">
        <v>59</v>
      </c>
    </row>
    <row r="78" spans="1:15" ht="27" thickBot="1">
      <c r="A78" s="5">
        <v>102</v>
      </c>
      <c r="B78" s="4">
        <v>300</v>
      </c>
      <c r="C78" s="6" t="s">
        <v>136</v>
      </c>
      <c r="D78" s="4">
        <v>11.12</v>
      </c>
      <c r="E78" s="4">
        <v>10.37</v>
      </c>
      <c r="F78" s="4">
        <v>17.52</v>
      </c>
      <c r="G78" s="4">
        <v>208.75</v>
      </c>
      <c r="H78" s="4">
        <v>67.09</v>
      </c>
      <c r="I78" s="4">
        <v>52.55</v>
      </c>
      <c r="J78" s="4">
        <v>0</v>
      </c>
      <c r="K78" s="4">
        <v>2.64</v>
      </c>
      <c r="L78" s="4">
        <v>0</v>
      </c>
      <c r="M78" s="4">
        <v>0</v>
      </c>
      <c r="N78" s="4">
        <v>0</v>
      </c>
      <c r="O78" s="4">
        <v>8.4</v>
      </c>
    </row>
    <row r="79" spans="1:15" ht="40.200000000000003" thickBot="1">
      <c r="A79" s="5">
        <v>246</v>
      </c>
      <c r="B79" s="4" t="s">
        <v>79</v>
      </c>
      <c r="C79" s="6" t="s">
        <v>27</v>
      </c>
      <c r="D79" s="4">
        <v>10.28</v>
      </c>
      <c r="E79" s="4" t="s">
        <v>28</v>
      </c>
      <c r="F79" s="4" t="s">
        <v>29</v>
      </c>
      <c r="G79" s="4" t="s">
        <v>30</v>
      </c>
      <c r="H79" s="4" t="s">
        <v>31</v>
      </c>
      <c r="I79" s="4">
        <v>0</v>
      </c>
      <c r="J79" s="4">
        <v>0</v>
      </c>
      <c r="K79" s="4" t="s">
        <v>32</v>
      </c>
      <c r="L79" s="4">
        <v>0</v>
      </c>
      <c r="M79" s="4" t="s">
        <v>33</v>
      </c>
      <c r="N79" s="4">
        <v>0</v>
      </c>
      <c r="O79" s="4" t="s">
        <v>34</v>
      </c>
    </row>
    <row r="80" spans="1:15" ht="27" thickBot="1">
      <c r="A80" s="5">
        <v>302</v>
      </c>
      <c r="B80" s="4">
        <v>200</v>
      </c>
      <c r="C80" s="6" t="s">
        <v>35</v>
      </c>
      <c r="D80" s="4">
        <v>3.56</v>
      </c>
      <c r="E80" s="4">
        <v>3.48</v>
      </c>
      <c r="F80" s="4">
        <v>25.37</v>
      </c>
      <c r="G80" s="4">
        <v>146.88</v>
      </c>
      <c r="H80" s="4">
        <v>15.1</v>
      </c>
      <c r="I80" s="4">
        <v>15.19</v>
      </c>
      <c r="J80" s="4">
        <v>123.85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5" thickBot="1">
      <c r="A81" s="5">
        <v>294</v>
      </c>
      <c r="B81" s="4" t="s">
        <v>4</v>
      </c>
      <c r="C81" s="6" t="s">
        <v>133</v>
      </c>
      <c r="D81" s="4">
        <v>3</v>
      </c>
      <c r="E81" s="4">
        <v>3</v>
      </c>
      <c r="F81" s="4">
        <v>19</v>
      </c>
      <c r="G81" s="4">
        <v>111</v>
      </c>
      <c r="H81" s="4">
        <v>46.5</v>
      </c>
      <c r="I81" s="4">
        <v>8</v>
      </c>
      <c r="J81" s="4">
        <v>20</v>
      </c>
      <c r="K81" s="4">
        <v>0.15</v>
      </c>
      <c r="L81" s="4">
        <v>0.04</v>
      </c>
      <c r="M81" s="4">
        <v>0.01</v>
      </c>
      <c r="N81" s="4">
        <v>0.06</v>
      </c>
      <c r="O81" s="4">
        <v>6.8</v>
      </c>
    </row>
    <row r="82" spans="1:15" ht="27" thickBot="1">
      <c r="A82" s="5"/>
      <c r="B82" s="4" t="s">
        <v>80</v>
      </c>
      <c r="C82" s="6" t="s">
        <v>5</v>
      </c>
      <c r="D82" s="4">
        <v>1.8</v>
      </c>
      <c r="E82" s="4">
        <v>0</v>
      </c>
      <c r="F82" s="4">
        <v>13</v>
      </c>
      <c r="G82" s="4">
        <v>65</v>
      </c>
      <c r="H82" s="4">
        <v>6.4</v>
      </c>
      <c r="I82" s="4">
        <v>16.5</v>
      </c>
      <c r="J82" s="4">
        <v>43.5</v>
      </c>
      <c r="K82" s="4">
        <v>0.5</v>
      </c>
      <c r="L82" s="4">
        <v>0</v>
      </c>
      <c r="M82" s="4">
        <v>0.05</v>
      </c>
      <c r="N82" s="4">
        <v>0.4</v>
      </c>
      <c r="O82" s="4">
        <v>0</v>
      </c>
    </row>
    <row r="83" spans="1:15">
      <c r="A83" s="39"/>
      <c r="B83" s="42" t="s">
        <v>130</v>
      </c>
      <c r="C83" s="40" t="s">
        <v>150</v>
      </c>
      <c r="D83" s="39">
        <v>0.5</v>
      </c>
      <c r="E83" s="39">
        <v>1.5</v>
      </c>
      <c r="F83" s="39">
        <v>21</v>
      </c>
      <c r="G83" s="39">
        <v>96</v>
      </c>
      <c r="H83" s="39">
        <v>0.6</v>
      </c>
      <c r="I83" s="39">
        <v>0</v>
      </c>
      <c r="J83" s="39">
        <v>0</v>
      </c>
      <c r="K83" s="39">
        <v>8</v>
      </c>
      <c r="L83" s="39">
        <v>0</v>
      </c>
      <c r="M83" s="39">
        <v>0</v>
      </c>
      <c r="N83" s="39">
        <v>0</v>
      </c>
      <c r="O83" s="39">
        <v>0</v>
      </c>
    </row>
    <row r="84" spans="1:15">
      <c r="B84" s="30" t="s">
        <v>82</v>
      </c>
      <c r="C84" s="32"/>
      <c r="D84" s="32">
        <f t="shared" ref="D84:O84" si="7">SUM(D78:D83)</f>
        <v>30.259999999999998</v>
      </c>
      <c r="E84" s="32">
        <f t="shared" si="7"/>
        <v>18.350000000000001</v>
      </c>
      <c r="F84" s="32">
        <f t="shared" si="7"/>
        <v>95.89</v>
      </c>
      <c r="G84" s="32">
        <v>657.63</v>
      </c>
      <c r="H84" s="32" t="s">
        <v>137</v>
      </c>
      <c r="I84" s="32">
        <f t="shared" si="7"/>
        <v>92.24</v>
      </c>
      <c r="J84" s="32">
        <f t="shared" si="7"/>
        <v>187.35</v>
      </c>
      <c r="K84" s="32">
        <f t="shared" si="7"/>
        <v>11.29</v>
      </c>
      <c r="L84" s="32">
        <f t="shared" si="7"/>
        <v>0.04</v>
      </c>
      <c r="M84" s="32">
        <f t="shared" si="7"/>
        <v>6.0000000000000005E-2</v>
      </c>
      <c r="N84" s="32">
        <f t="shared" si="7"/>
        <v>0.46</v>
      </c>
      <c r="O84" s="32">
        <f t="shared" si="7"/>
        <v>15.2</v>
      </c>
    </row>
    <row r="85" spans="1: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" thickBot="1">
      <c r="A87" s="32" t="s">
        <v>90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5.75" customHeight="1" thickBot="1">
      <c r="A88" s="29" t="s">
        <v>42</v>
      </c>
      <c r="B88" s="71" t="s">
        <v>44</v>
      </c>
      <c r="C88" s="71" t="s">
        <v>45</v>
      </c>
      <c r="D88" s="71" t="s">
        <v>46</v>
      </c>
      <c r="E88" s="71" t="s">
        <v>47</v>
      </c>
      <c r="F88" s="71" t="s">
        <v>48</v>
      </c>
      <c r="G88" s="71" t="s">
        <v>49</v>
      </c>
      <c r="H88" s="68" t="s">
        <v>50</v>
      </c>
      <c r="I88" s="69"/>
      <c r="J88" s="69"/>
      <c r="K88" s="70"/>
      <c r="L88" s="68" t="s">
        <v>51</v>
      </c>
      <c r="M88" s="69"/>
      <c r="N88" s="69"/>
      <c r="O88" s="70"/>
    </row>
    <row r="89" spans="1:15" ht="15" thickBot="1">
      <c r="A89" s="7" t="s">
        <v>43</v>
      </c>
      <c r="B89" s="72"/>
      <c r="C89" s="72"/>
      <c r="D89" s="72"/>
      <c r="E89" s="72"/>
      <c r="F89" s="72"/>
      <c r="G89" s="72"/>
      <c r="H89" s="8" t="s">
        <v>52</v>
      </c>
      <c r="I89" s="8" t="s">
        <v>53</v>
      </c>
      <c r="J89" s="8" t="s">
        <v>54</v>
      </c>
      <c r="K89" s="8" t="s">
        <v>55</v>
      </c>
      <c r="L89" s="8" t="s">
        <v>56</v>
      </c>
      <c r="M89" s="8" t="s">
        <v>57</v>
      </c>
      <c r="N89" s="8" t="s">
        <v>58</v>
      </c>
      <c r="O89" s="8" t="s">
        <v>59</v>
      </c>
    </row>
    <row r="90" spans="1:15" ht="40.200000000000003" thickBot="1">
      <c r="A90" s="5" t="s">
        <v>36</v>
      </c>
      <c r="B90" s="4">
        <v>300</v>
      </c>
      <c r="C90" s="6" t="s">
        <v>37</v>
      </c>
      <c r="D90" s="4">
        <v>6.6</v>
      </c>
      <c r="E90" s="4">
        <v>6.2</v>
      </c>
      <c r="F90" s="4">
        <v>18.399999999999999</v>
      </c>
      <c r="G90" s="4">
        <v>161</v>
      </c>
      <c r="H90" s="4">
        <v>42</v>
      </c>
      <c r="I90" s="4">
        <v>41</v>
      </c>
      <c r="J90" s="4">
        <v>87</v>
      </c>
      <c r="K90" s="4">
        <v>2</v>
      </c>
      <c r="L90" s="4">
        <v>0.3</v>
      </c>
      <c r="M90" s="4">
        <v>0</v>
      </c>
      <c r="N90" s="4">
        <v>0</v>
      </c>
      <c r="O90" s="4">
        <v>7</v>
      </c>
    </row>
    <row r="91" spans="1:15" ht="40.200000000000003" thickBot="1">
      <c r="A91" s="5">
        <v>21</v>
      </c>
      <c r="B91" s="4" t="s">
        <v>38</v>
      </c>
      <c r="C91" s="6" t="s">
        <v>98</v>
      </c>
      <c r="D91" s="4">
        <v>28.65</v>
      </c>
      <c r="E91" s="4">
        <v>30</v>
      </c>
      <c r="F91" s="4">
        <v>25.4</v>
      </c>
      <c r="G91" s="4">
        <v>274.8</v>
      </c>
      <c r="H91" s="4">
        <v>45</v>
      </c>
      <c r="I91" s="4">
        <v>50</v>
      </c>
      <c r="J91" s="4">
        <v>120</v>
      </c>
      <c r="K91" s="4">
        <v>1.2</v>
      </c>
      <c r="L91" s="4">
        <v>50</v>
      </c>
      <c r="M91" s="4">
        <v>0</v>
      </c>
      <c r="N91" s="4">
        <v>0</v>
      </c>
      <c r="O91" s="4">
        <v>0</v>
      </c>
    </row>
    <row r="92" spans="1:15" ht="27" thickBot="1">
      <c r="A92" s="24">
        <v>388</v>
      </c>
      <c r="B92" s="25" t="s">
        <v>4</v>
      </c>
      <c r="C92" s="26" t="s">
        <v>16</v>
      </c>
      <c r="D92" s="25">
        <v>0.4</v>
      </c>
      <c r="E92" s="25">
        <v>0.2</v>
      </c>
      <c r="F92" s="25">
        <v>19</v>
      </c>
      <c r="G92" s="25">
        <v>118</v>
      </c>
      <c r="H92" s="25">
        <v>7.4</v>
      </c>
      <c r="I92" s="25">
        <v>3.6</v>
      </c>
      <c r="J92" s="25">
        <v>15.6</v>
      </c>
      <c r="K92" s="25">
        <v>0.4</v>
      </c>
      <c r="L92" s="25">
        <v>0</v>
      </c>
      <c r="M92" s="25">
        <v>0</v>
      </c>
      <c r="N92" s="25">
        <v>0</v>
      </c>
      <c r="O92" s="25">
        <v>160</v>
      </c>
    </row>
    <row r="93" spans="1:15" ht="27" thickBot="1">
      <c r="A93" s="5"/>
      <c r="B93" s="4" t="s">
        <v>80</v>
      </c>
      <c r="C93" s="6" t="s">
        <v>5</v>
      </c>
      <c r="D93" s="4">
        <v>1.8</v>
      </c>
      <c r="E93" s="4">
        <v>0</v>
      </c>
      <c r="F93" s="4">
        <v>13</v>
      </c>
      <c r="G93" s="4">
        <v>65</v>
      </c>
      <c r="H93" s="4">
        <v>6.4</v>
      </c>
      <c r="I93" s="4">
        <v>16.5</v>
      </c>
      <c r="J93" s="4" t="s">
        <v>6</v>
      </c>
      <c r="K93" s="4">
        <v>0.5</v>
      </c>
      <c r="L93" s="4">
        <v>0</v>
      </c>
      <c r="M93" s="4">
        <v>0.05</v>
      </c>
      <c r="N93" s="4">
        <v>0.4</v>
      </c>
      <c r="O93" s="4">
        <v>0</v>
      </c>
    </row>
    <row r="94" spans="1:15">
      <c r="B94" s="30" t="s">
        <v>82</v>
      </c>
      <c r="C94" s="32"/>
      <c r="D94" s="32">
        <f t="shared" ref="D94:O94" si="8">SUM(D90:D93)</f>
        <v>37.449999999999996</v>
      </c>
      <c r="E94" s="32">
        <f t="shared" si="8"/>
        <v>36.400000000000006</v>
      </c>
      <c r="F94" s="32">
        <f t="shared" si="8"/>
        <v>75.8</v>
      </c>
      <c r="G94" s="32">
        <f t="shared" si="8"/>
        <v>618.79999999999995</v>
      </c>
      <c r="H94" s="32">
        <f t="shared" si="8"/>
        <v>100.80000000000001</v>
      </c>
      <c r="I94" s="32">
        <f t="shared" si="8"/>
        <v>111.1</v>
      </c>
      <c r="J94" s="32">
        <f t="shared" si="8"/>
        <v>222.6</v>
      </c>
      <c r="K94" s="32">
        <f t="shared" si="8"/>
        <v>4.0999999999999996</v>
      </c>
      <c r="L94" s="32">
        <f t="shared" si="8"/>
        <v>50.3</v>
      </c>
      <c r="M94" s="32">
        <f t="shared" si="8"/>
        <v>0.05</v>
      </c>
      <c r="N94" s="32">
        <f t="shared" si="8"/>
        <v>0.4</v>
      </c>
      <c r="O94" s="32">
        <f t="shared" si="8"/>
        <v>167</v>
      </c>
    </row>
    <row r="95" spans="1: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6" ht="15" thickBot="1">
      <c r="A97" s="32" t="s">
        <v>91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6" ht="15.75" customHeight="1" thickBot="1">
      <c r="A98" s="29" t="s">
        <v>42</v>
      </c>
      <c r="B98" s="71" t="s">
        <v>44</v>
      </c>
      <c r="C98" s="71" t="s">
        <v>45</v>
      </c>
      <c r="D98" s="71" t="s">
        <v>46</v>
      </c>
      <c r="E98" s="71" t="s">
        <v>47</v>
      </c>
      <c r="F98" s="71" t="s">
        <v>48</v>
      </c>
      <c r="G98" s="71" t="s">
        <v>49</v>
      </c>
      <c r="H98" s="68" t="s">
        <v>50</v>
      </c>
      <c r="I98" s="69"/>
      <c r="J98" s="69"/>
      <c r="K98" s="70"/>
      <c r="L98" s="68" t="s">
        <v>51</v>
      </c>
      <c r="M98" s="69"/>
      <c r="N98" s="69"/>
      <c r="O98" s="70"/>
      <c r="P98" s="27"/>
    </row>
    <row r="99" spans="1:16" s="27" customFormat="1" ht="15" thickBot="1">
      <c r="A99" s="7" t="s">
        <v>43</v>
      </c>
      <c r="B99" s="72"/>
      <c r="C99" s="72"/>
      <c r="D99" s="72"/>
      <c r="E99" s="72"/>
      <c r="F99" s="72"/>
      <c r="G99" s="72"/>
      <c r="H99" s="8" t="s">
        <v>52</v>
      </c>
      <c r="I99" s="8" t="s">
        <v>53</v>
      </c>
      <c r="J99" s="8" t="s">
        <v>54</v>
      </c>
      <c r="K99" s="8" t="s">
        <v>55</v>
      </c>
      <c r="L99" s="8" t="s">
        <v>56</v>
      </c>
      <c r="M99" s="8" t="s">
        <v>57</v>
      </c>
      <c r="N99" s="8" t="s">
        <v>58</v>
      </c>
      <c r="O99" s="8" t="s">
        <v>59</v>
      </c>
      <c r="P99"/>
    </row>
    <row r="100" spans="1:16" ht="40.200000000000003" thickBot="1">
      <c r="A100" s="5">
        <v>83</v>
      </c>
      <c r="B100" s="4">
        <v>300</v>
      </c>
      <c r="C100" s="6" t="s">
        <v>107</v>
      </c>
      <c r="D100" s="4">
        <v>2.17</v>
      </c>
      <c r="E100" s="4">
        <v>5.89</v>
      </c>
      <c r="F100" s="4">
        <v>30.3</v>
      </c>
      <c r="G100" s="4">
        <v>123</v>
      </c>
      <c r="H100" s="4">
        <v>53.26</v>
      </c>
      <c r="I100" s="4">
        <v>31.5</v>
      </c>
      <c r="J100" s="4">
        <v>63.87</v>
      </c>
      <c r="K100" s="4">
        <v>1.43</v>
      </c>
      <c r="L100" s="4">
        <v>0</v>
      </c>
      <c r="M100" s="4">
        <v>0.06</v>
      </c>
      <c r="N100" s="4">
        <v>0.12</v>
      </c>
      <c r="O100" s="4">
        <v>12.35</v>
      </c>
    </row>
    <row r="101" spans="1:16" ht="40.200000000000003" thickBot="1">
      <c r="A101" s="5">
        <v>203</v>
      </c>
      <c r="B101" s="4">
        <v>200</v>
      </c>
      <c r="C101" s="6" t="s">
        <v>39</v>
      </c>
      <c r="D101" s="4">
        <v>7.73</v>
      </c>
      <c r="E101" s="4">
        <v>0.1</v>
      </c>
      <c r="F101" s="4">
        <v>41.3</v>
      </c>
      <c r="G101" s="4">
        <v>206.66</v>
      </c>
      <c r="H101" s="44" t="s">
        <v>124</v>
      </c>
      <c r="I101" s="4">
        <v>28</v>
      </c>
      <c r="J101" s="4">
        <v>204</v>
      </c>
      <c r="K101" s="4">
        <v>1.06</v>
      </c>
      <c r="L101" s="4">
        <v>0</v>
      </c>
      <c r="M101" s="4" t="s">
        <v>106</v>
      </c>
      <c r="N101" s="4">
        <v>1.7</v>
      </c>
      <c r="O101" s="4">
        <v>0.02</v>
      </c>
    </row>
    <row r="102" spans="1:16" ht="15" thickBot="1">
      <c r="A102" s="35">
        <v>290</v>
      </c>
      <c r="B102" s="4">
        <v>80</v>
      </c>
      <c r="C102" s="6" t="s">
        <v>138</v>
      </c>
      <c r="D102" s="4">
        <v>24.45</v>
      </c>
      <c r="E102" s="4">
        <v>9.44</v>
      </c>
      <c r="F102" s="4">
        <v>0.9</v>
      </c>
      <c r="G102" s="4">
        <v>187</v>
      </c>
      <c r="H102" s="4">
        <v>1.94</v>
      </c>
      <c r="I102" s="4">
        <v>16</v>
      </c>
      <c r="J102" s="4">
        <v>127.2</v>
      </c>
      <c r="K102" s="4">
        <v>1.44</v>
      </c>
      <c r="L102" s="4">
        <v>0</v>
      </c>
      <c r="M102" s="4">
        <v>0.03</v>
      </c>
      <c r="N102" s="4">
        <v>0</v>
      </c>
      <c r="O102" s="4">
        <v>0</v>
      </c>
    </row>
    <row r="103" spans="1:16" ht="15" thickBot="1">
      <c r="A103" s="5">
        <v>270</v>
      </c>
      <c r="B103" s="4" t="s">
        <v>4</v>
      </c>
      <c r="C103" s="6" t="s">
        <v>93</v>
      </c>
      <c r="D103" s="4">
        <v>0.2</v>
      </c>
      <c r="E103" s="4">
        <v>0.04</v>
      </c>
      <c r="F103" s="4">
        <v>10.199999999999999</v>
      </c>
      <c r="G103" s="4">
        <v>50</v>
      </c>
      <c r="H103" s="4">
        <v>14</v>
      </c>
      <c r="I103" s="4">
        <v>4</v>
      </c>
      <c r="J103" s="4">
        <v>4</v>
      </c>
      <c r="K103" s="4">
        <v>1</v>
      </c>
      <c r="L103" s="4">
        <v>0</v>
      </c>
      <c r="M103" s="4">
        <v>0.02</v>
      </c>
      <c r="N103" s="4">
        <v>0.1</v>
      </c>
      <c r="O103" s="4">
        <v>6.8</v>
      </c>
    </row>
    <row r="104" spans="1:16" ht="27" thickBot="1">
      <c r="A104" s="5"/>
      <c r="B104" s="4" t="s">
        <v>80</v>
      </c>
      <c r="C104" s="6" t="s">
        <v>5</v>
      </c>
      <c r="D104" s="4">
        <v>1.8</v>
      </c>
      <c r="E104" s="4">
        <v>0</v>
      </c>
      <c r="F104" s="4">
        <v>13</v>
      </c>
      <c r="G104" s="4">
        <v>65</v>
      </c>
      <c r="H104" s="4">
        <v>6.4</v>
      </c>
      <c r="I104" s="4">
        <v>16.5</v>
      </c>
      <c r="J104" s="4">
        <v>43.5</v>
      </c>
      <c r="K104" s="4">
        <v>0.5</v>
      </c>
      <c r="L104" s="4">
        <v>0</v>
      </c>
      <c r="M104" s="4">
        <v>0.05</v>
      </c>
      <c r="N104" s="4">
        <v>0.3</v>
      </c>
      <c r="O104" s="4">
        <v>0</v>
      </c>
    </row>
    <row r="105" spans="1:16">
      <c r="A105" s="39"/>
      <c r="B105" s="10" t="s">
        <v>139</v>
      </c>
      <c r="C105" s="40" t="s">
        <v>127</v>
      </c>
      <c r="D105" s="39">
        <v>3.75</v>
      </c>
      <c r="E105" s="39">
        <v>49</v>
      </c>
      <c r="F105" s="39">
        <v>37.200000000000003</v>
      </c>
      <c r="G105" s="39">
        <v>208.5</v>
      </c>
      <c r="H105" s="39">
        <v>9.1199999999999992</v>
      </c>
      <c r="I105" s="39">
        <v>6.16</v>
      </c>
      <c r="J105" s="39">
        <v>20</v>
      </c>
      <c r="K105" s="39">
        <v>0.3</v>
      </c>
      <c r="L105" s="39"/>
      <c r="M105" s="39">
        <v>0.02</v>
      </c>
      <c r="N105" s="39"/>
      <c r="O105" s="39"/>
    </row>
    <row r="106" spans="1:16">
      <c r="B106" s="30" t="s">
        <v>82</v>
      </c>
      <c r="C106" s="32"/>
      <c r="D106" s="32">
        <f t="shared" ref="D106:O106" si="9">SUM(D100:D105)</f>
        <v>40.1</v>
      </c>
      <c r="E106" s="32">
        <f t="shared" si="9"/>
        <v>64.47</v>
      </c>
      <c r="F106" s="32">
        <f t="shared" si="9"/>
        <v>132.9</v>
      </c>
      <c r="G106" s="32">
        <f t="shared" si="9"/>
        <v>840.16</v>
      </c>
      <c r="H106" s="32">
        <v>86.56</v>
      </c>
      <c r="I106" s="32">
        <f t="shared" si="9"/>
        <v>102.16</v>
      </c>
      <c r="J106" s="32">
        <f t="shared" si="9"/>
        <v>462.57</v>
      </c>
      <c r="K106" s="32">
        <f t="shared" si="9"/>
        <v>5.7299999999999995</v>
      </c>
      <c r="L106" s="32">
        <f t="shared" si="9"/>
        <v>0</v>
      </c>
      <c r="M106" s="32">
        <f t="shared" si="9"/>
        <v>0.18</v>
      </c>
      <c r="N106" s="32">
        <f t="shared" si="9"/>
        <v>2.2199999999999998</v>
      </c>
      <c r="O106" s="32">
        <f t="shared" si="9"/>
        <v>19.169999999999998</v>
      </c>
    </row>
    <row r="107" spans="1:16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6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6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6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6" ht="17.399999999999999">
      <c r="B111" s="31"/>
      <c r="C111" s="31"/>
      <c r="D111" s="28" t="s">
        <v>92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6" ht="17.399999999999999">
      <c r="B112" s="19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" thickBot="1">
      <c r="A113" s="32" t="s">
        <v>77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.75" customHeight="1" thickBot="1">
      <c r="A114" s="20" t="s">
        <v>42</v>
      </c>
      <c r="B114" s="60" t="s">
        <v>44</v>
      </c>
      <c r="C114" s="60" t="s">
        <v>45</v>
      </c>
      <c r="D114" s="60" t="s">
        <v>46</v>
      </c>
      <c r="E114" s="60" t="s">
        <v>47</v>
      </c>
      <c r="F114" s="60" t="s">
        <v>48</v>
      </c>
      <c r="G114" s="60" t="s">
        <v>49</v>
      </c>
      <c r="H114" s="57" t="s">
        <v>50</v>
      </c>
      <c r="I114" s="58"/>
      <c r="J114" s="58"/>
      <c r="K114" s="59"/>
      <c r="L114" s="57" t="s">
        <v>51</v>
      </c>
      <c r="M114" s="58"/>
      <c r="N114" s="58"/>
      <c r="O114" s="59"/>
    </row>
    <row r="115" spans="1:15" ht="15" thickBot="1">
      <c r="A115" s="21" t="s">
        <v>43</v>
      </c>
      <c r="B115" s="61"/>
      <c r="C115" s="61"/>
      <c r="D115" s="61"/>
      <c r="E115" s="61"/>
      <c r="F115" s="61"/>
      <c r="G115" s="61"/>
      <c r="H115" s="22" t="s">
        <v>52</v>
      </c>
      <c r="I115" s="22" t="s">
        <v>53</v>
      </c>
      <c r="J115" s="22" t="s">
        <v>54</v>
      </c>
      <c r="K115" s="22" t="s">
        <v>55</v>
      </c>
      <c r="L115" s="22" t="s">
        <v>56</v>
      </c>
      <c r="M115" s="22" t="s">
        <v>57</v>
      </c>
      <c r="N115" s="22" t="s">
        <v>58</v>
      </c>
      <c r="O115" s="22" t="s">
        <v>59</v>
      </c>
    </row>
    <row r="116" spans="1:15" ht="53.4" thickBot="1">
      <c r="A116" s="16">
        <v>20</v>
      </c>
      <c r="B116" s="17" t="s">
        <v>78</v>
      </c>
      <c r="C116" s="18" t="s">
        <v>60</v>
      </c>
      <c r="D116" s="17">
        <v>0.46</v>
      </c>
      <c r="E116" s="17">
        <v>3.65</v>
      </c>
      <c r="F116" s="17">
        <v>1.43</v>
      </c>
      <c r="G116" s="17">
        <v>40.380000000000003</v>
      </c>
      <c r="H116" s="17">
        <v>13.11</v>
      </c>
      <c r="I116" s="17">
        <v>7.78</v>
      </c>
      <c r="J116" s="17">
        <v>24.01</v>
      </c>
      <c r="K116" s="17">
        <v>0.34</v>
      </c>
      <c r="L116" s="17">
        <v>3.85</v>
      </c>
      <c r="M116" s="17">
        <v>12.3</v>
      </c>
      <c r="N116" s="17">
        <v>0.14000000000000001</v>
      </c>
      <c r="O116" s="17">
        <v>12.2</v>
      </c>
    </row>
    <row r="117" spans="1:15" ht="40.200000000000003" thickBot="1">
      <c r="A117" s="16">
        <v>97</v>
      </c>
      <c r="B117" s="17" t="s">
        <v>108</v>
      </c>
      <c r="C117" s="18" t="s">
        <v>23</v>
      </c>
      <c r="D117" s="17">
        <v>8.5</v>
      </c>
      <c r="E117" s="17">
        <v>5.4</v>
      </c>
      <c r="F117" s="17">
        <v>23.04</v>
      </c>
      <c r="G117" s="17">
        <v>180</v>
      </c>
      <c r="H117" s="17">
        <v>27.44</v>
      </c>
      <c r="I117" s="17">
        <v>38.68</v>
      </c>
      <c r="J117" s="17">
        <v>135.88</v>
      </c>
      <c r="K117" s="17">
        <v>1.32</v>
      </c>
      <c r="L117" s="17">
        <v>0.02</v>
      </c>
      <c r="M117" s="17">
        <v>1.6E-2</v>
      </c>
      <c r="N117" s="17">
        <v>2.1</v>
      </c>
      <c r="O117" s="17">
        <v>23.32</v>
      </c>
    </row>
    <row r="118" spans="1:15" ht="27" thickBot="1">
      <c r="A118" s="16">
        <v>302</v>
      </c>
      <c r="B118" s="17">
        <v>200</v>
      </c>
      <c r="C118" s="18" t="s">
        <v>141</v>
      </c>
      <c r="D118" s="17">
        <v>8.8000000000000007</v>
      </c>
      <c r="E118" s="17">
        <v>9.6</v>
      </c>
      <c r="F118" s="17">
        <v>54.9</v>
      </c>
      <c r="G118" s="17">
        <v>302.60000000000002</v>
      </c>
      <c r="H118" s="17">
        <v>1.89</v>
      </c>
      <c r="I118" s="17">
        <v>9</v>
      </c>
      <c r="J118" s="17">
        <v>161.30000000000001</v>
      </c>
      <c r="K118" s="17">
        <v>6</v>
      </c>
      <c r="L118" s="17">
        <v>0</v>
      </c>
      <c r="M118" s="17">
        <v>0.02</v>
      </c>
      <c r="N118" s="17">
        <v>0</v>
      </c>
      <c r="O118" s="45">
        <v>0</v>
      </c>
    </row>
    <row r="119" spans="1:15" ht="27" thickBot="1">
      <c r="A119" s="16">
        <v>293</v>
      </c>
      <c r="B119" s="17" t="s">
        <v>142</v>
      </c>
      <c r="C119" s="18" t="s">
        <v>143</v>
      </c>
      <c r="D119" s="17">
        <v>17.649999999999999</v>
      </c>
      <c r="E119" s="17">
        <v>14.58</v>
      </c>
      <c r="F119" s="17">
        <v>4.7</v>
      </c>
      <c r="G119" s="17">
        <v>221</v>
      </c>
      <c r="H119" s="17">
        <v>54.5</v>
      </c>
      <c r="I119" s="17">
        <v>20.3</v>
      </c>
      <c r="J119" s="17">
        <v>100.9</v>
      </c>
      <c r="K119" s="17">
        <v>1.62</v>
      </c>
      <c r="L119" s="17">
        <v>43</v>
      </c>
      <c r="M119" s="17">
        <v>0.05</v>
      </c>
      <c r="N119" s="17"/>
      <c r="O119" s="17"/>
    </row>
    <row r="120" spans="1:15" ht="15" thickBot="1">
      <c r="A120" s="16">
        <v>268</v>
      </c>
      <c r="B120" s="17" t="s">
        <v>4</v>
      </c>
      <c r="C120" s="18" t="s">
        <v>100</v>
      </c>
      <c r="D120" s="17">
        <v>0.1</v>
      </c>
      <c r="E120" s="17">
        <v>0.02</v>
      </c>
      <c r="F120" s="17">
        <v>10</v>
      </c>
      <c r="G120" s="17">
        <v>35</v>
      </c>
      <c r="H120" s="17">
        <v>0.26</v>
      </c>
      <c r="I120" s="17">
        <v>1</v>
      </c>
      <c r="J120" s="17">
        <v>1</v>
      </c>
      <c r="K120" s="17">
        <v>0.01</v>
      </c>
      <c r="L120" s="17">
        <v>0</v>
      </c>
      <c r="M120" s="17">
        <v>0.02</v>
      </c>
      <c r="N120" s="17">
        <v>0.1</v>
      </c>
      <c r="O120" s="17">
        <v>0</v>
      </c>
    </row>
    <row r="121" spans="1:15" ht="27" thickBot="1">
      <c r="A121" s="16"/>
      <c r="B121" s="17" t="s">
        <v>80</v>
      </c>
      <c r="C121" s="18" t="s">
        <v>40</v>
      </c>
      <c r="D121" s="17">
        <v>1.8</v>
      </c>
      <c r="E121" s="17">
        <v>0</v>
      </c>
      <c r="F121" s="17">
        <v>13</v>
      </c>
      <c r="G121" s="17">
        <v>65</v>
      </c>
      <c r="H121" s="17">
        <v>6.4</v>
      </c>
      <c r="I121" s="17">
        <v>16.5</v>
      </c>
      <c r="J121" s="17">
        <v>43.5</v>
      </c>
      <c r="K121" s="17">
        <v>0.5</v>
      </c>
      <c r="L121" s="17">
        <v>0</v>
      </c>
      <c r="M121" s="17">
        <v>0.05</v>
      </c>
      <c r="N121" s="17">
        <v>0.4</v>
      </c>
      <c r="O121" s="17">
        <v>0</v>
      </c>
    </row>
    <row r="122" spans="1:15">
      <c r="B122" s="33" t="s">
        <v>82</v>
      </c>
      <c r="C122" s="32"/>
      <c r="D122" s="32">
        <f t="shared" ref="D122:O122" si="10">SUM(D116:D121)</f>
        <v>37.309999999999995</v>
      </c>
      <c r="E122" s="32">
        <f t="shared" si="10"/>
        <v>33.25</v>
      </c>
      <c r="F122" s="32">
        <f t="shared" si="10"/>
        <v>107.07000000000001</v>
      </c>
      <c r="G122" s="32">
        <f t="shared" si="10"/>
        <v>843.98</v>
      </c>
      <c r="H122" s="32">
        <f t="shared" si="10"/>
        <v>103.60000000000001</v>
      </c>
      <c r="I122" s="32">
        <f t="shared" si="10"/>
        <v>93.26</v>
      </c>
      <c r="J122" s="32">
        <f t="shared" si="10"/>
        <v>466.59000000000003</v>
      </c>
      <c r="K122" s="32">
        <f t="shared" si="10"/>
        <v>9.7900000000000009</v>
      </c>
      <c r="L122" s="32">
        <f t="shared" si="10"/>
        <v>46.87</v>
      </c>
      <c r="M122" s="32">
        <f t="shared" si="10"/>
        <v>12.456000000000001</v>
      </c>
      <c r="N122" s="32">
        <f t="shared" si="10"/>
        <v>2.74</v>
      </c>
      <c r="O122" s="32">
        <f t="shared" si="10"/>
        <v>35.519999999999996</v>
      </c>
    </row>
    <row r="123" spans="1:15" ht="22.5" customHeight="1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5" thickBot="1">
      <c r="A124" s="32" t="s">
        <v>81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.75" customHeight="1" thickBot="1">
      <c r="A125" s="20" t="s">
        <v>42</v>
      </c>
      <c r="B125" s="60" t="s">
        <v>44</v>
      </c>
      <c r="C125" s="60" t="s">
        <v>45</v>
      </c>
      <c r="D125" s="60" t="s">
        <v>46</v>
      </c>
      <c r="E125" s="60" t="s">
        <v>47</v>
      </c>
      <c r="F125" s="60" t="s">
        <v>48</v>
      </c>
      <c r="G125" s="60" t="s">
        <v>49</v>
      </c>
      <c r="H125" s="57" t="s">
        <v>50</v>
      </c>
      <c r="I125" s="58"/>
      <c r="J125" s="58"/>
      <c r="K125" s="59"/>
      <c r="L125" s="57" t="s">
        <v>51</v>
      </c>
      <c r="M125" s="58"/>
      <c r="N125" s="58"/>
      <c r="O125" s="59"/>
    </row>
    <row r="126" spans="1:15" ht="15" thickBot="1">
      <c r="A126" s="21" t="s">
        <v>43</v>
      </c>
      <c r="B126" s="61"/>
      <c r="C126" s="61"/>
      <c r="D126" s="61"/>
      <c r="E126" s="61"/>
      <c r="F126" s="61"/>
      <c r="G126" s="61"/>
      <c r="H126" s="22" t="s">
        <v>52</v>
      </c>
      <c r="I126" s="22" t="s">
        <v>53</v>
      </c>
      <c r="J126" s="22" t="s">
        <v>54</v>
      </c>
      <c r="K126" s="22" t="s">
        <v>55</v>
      </c>
      <c r="L126" s="22" t="s">
        <v>56</v>
      </c>
      <c r="M126" s="22" t="s">
        <v>57</v>
      </c>
      <c r="N126" s="22" t="s">
        <v>58</v>
      </c>
      <c r="O126" s="22" t="s">
        <v>59</v>
      </c>
    </row>
    <row r="127" spans="1:15" ht="15" thickBot="1">
      <c r="A127" s="16"/>
      <c r="B127" s="17" t="s">
        <v>123</v>
      </c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53.4" thickBot="1">
      <c r="A128" s="16">
        <v>87</v>
      </c>
      <c r="B128" s="17" t="s">
        <v>115</v>
      </c>
      <c r="C128" s="18" t="s">
        <v>61</v>
      </c>
      <c r="D128" s="17">
        <v>2.1</v>
      </c>
      <c r="E128" s="17">
        <v>5.8</v>
      </c>
      <c r="F128" s="38">
        <v>51</v>
      </c>
      <c r="G128" s="17">
        <v>108.73</v>
      </c>
      <c r="H128" s="17">
        <v>41.59</v>
      </c>
      <c r="I128" s="17">
        <v>21.4</v>
      </c>
      <c r="J128" s="17">
        <v>45.7</v>
      </c>
      <c r="K128" s="17">
        <v>0.76</v>
      </c>
      <c r="L128" s="17">
        <v>0</v>
      </c>
      <c r="M128" s="17">
        <v>0.06</v>
      </c>
      <c r="N128" s="17">
        <v>0</v>
      </c>
      <c r="O128" s="17">
        <v>17.72</v>
      </c>
    </row>
    <row r="129" spans="1:15" ht="15" thickBot="1">
      <c r="A129" s="16">
        <v>302</v>
      </c>
      <c r="B129" s="17">
        <v>200</v>
      </c>
      <c r="C129" s="18" t="s">
        <v>144</v>
      </c>
      <c r="D129" s="17">
        <v>4.97</v>
      </c>
      <c r="E129" s="17">
        <v>2.1</v>
      </c>
      <c r="F129" s="17">
        <v>122</v>
      </c>
      <c r="G129" s="17">
        <v>200</v>
      </c>
      <c r="H129" s="17">
        <v>7.6</v>
      </c>
      <c r="I129" s="17">
        <v>28</v>
      </c>
      <c r="J129" s="17">
        <v>204</v>
      </c>
      <c r="K129" s="17">
        <v>1.06</v>
      </c>
      <c r="L129" s="17">
        <v>0</v>
      </c>
      <c r="M129" s="17" t="s">
        <v>106</v>
      </c>
      <c r="N129" s="17">
        <v>1.7</v>
      </c>
      <c r="O129" s="17">
        <v>0.02</v>
      </c>
    </row>
    <row r="130" spans="1:15" ht="40.200000000000003" thickBot="1">
      <c r="A130" s="16">
        <v>246</v>
      </c>
      <c r="B130" s="17" t="s">
        <v>79</v>
      </c>
      <c r="C130" s="18" t="s">
        <v>27</v>
      </c>
      <c r="D130" s="17">
        <v>10.28</v>
      </c>
      <c r="E130" s="17">
        <v>17</v>
      </c>
      <c r="F130" s="17" t="s">
        <v>29</v>
      </c>
      <c r="G130" s="17" t="s">
        <v>30</v>
      </c>
      <c r="H130" s="17" t="s">
        <v>31</v>
      </c>
      <c r="I130" s="17">
        <v>0</v>
      </c>
      <c r="J130" s="17">
        <v>0</v>
      </c>
      <c r="K130" s="17" t="s">
        <v>32</v>
      </c>
      <c r="L130" s="17">
        <v>0</v>
      </c>
      <c r="M130" s="17" t="s">
        <v>33</v>
      </c>
      <c r="N130" s="17">
        <v>0</v>
      </c>
      <c r="O130" s="17" t="s">
        <v>34</v>
      </c>
    </row>
    <row r="131" spans="1:15" ht="27" thickBot="1">
      <c r="A131" s="16">
        <v>388</v>
      </c>
      <c r="B131" s="17" t="s">
        <v>4</v>
      </c>
      <c r="C131" s="18" t="s">
        <v>16</v>
      </c>
      <c r="D131" s="17">
        <v>0.4</v>
      </c>
      <c r="E131" s="17">
        <v>0</v>
      </c>
      <c r="F131" s="17">
        <v>32</v>
      </c>
      <c r="G131" s="17">
        <v>124</v>
      </c>
      <c r="H131" s="17">
        <v>8.84</v>
      </c>
      <c r="I131" s="17">
        <v>4.8600000000000003</v>
      </c>
      <c r="J131" s="17">
        <v>5.94</v>
      </c>
      <c r="K131" s="17">
        <v>1.21</v>
      </c>
      <c r="L131" s="17">
        <v>0</v>
      </c>
      <c r="M131" s="17">
        <v>0.01</v>
      </c>
      <c r="N131" s="17">
        <v>0.01</v>
      </c>
      <c r="O131" s="17">
        <v>8.91</v>
      </c>
    </row>
    <row r="132" spans="1:15" ht="27" thickBot="1">
      <c r="A132" s="16"/>
      <c r="B132" s="17" t="s">
        <v>80</v>
      </c>
      <c r="C132" s="18" t="s">
        <v>40</v>
      </c>
      <c r="D132" s="17">
        <v>1.8</v>
      </c>
      <c r="E132" s="17">
        <v>0</v>
      </c>
      <c r="F132" s="17">
        <v>13</v>
      </c>
      <c r="G132" s="17">
        <v>65</v>
      </c>
      <c r="H132" s="17">
        <v>6.4</v>
      </c>
      <c r="I132" s="17">
        <v>16.5</v>
      </c>
      <c r="J132" s="17">
        <v>43.5</v>
      </c>
      <c r="K132" s="17">
        <v>0.5</v>
      </c>
      <c r="L132" s="17">
        <v>0</v>
      </c>
      <c r="M132" s="17">
        <v>0.05</v>
      </c>
      <c r="N132" s="17">
        <v>0.4</v>
      </c>
      <c r="O132" s="17">
        <v>0</v>
      </c>
    </row>
    <row r="133" spans="1:15">
      <c r="B133" s="33" t="s">
        <v>82</v>
      </c>
      <c r="C133" s="32"/>
      <c r="D133" s="32">
        <f t="shared" ref="D133:O133" si="11">SUM(D127:D132)</f>
        <v>19.55</v>
      </c>
      <c r="E133" s="32">
        <v>24.9</v>
      </c>
      <c r="F133" s="32">
        <f t="shared" si="11"/>
        <v>218</v>
      </c>
      <c r="G133" s="32">
        <v>623.73</v>
      </c>
      <c r="H133" s="32">
        <f t="shared" si="11"/>
        <v>64.430000000000007</v>
      </c>
      <c r="I133" s="32">
        <f t="shared" si="11"/>
        <v>70.759999999999991</v>
      </c>
      <c r="J133" s="32">
        <f t="shared" si="11"/>
        <v>299.14</v>
      </c>
      <c r="K133" s="32">
        <f t="shared" si="11"/>
        <v>3.5300000000000002</v>
      </c>
      <c r="L133" s="32">
        <f t="shared" si="11"/>
        <v>0</v>
      </c>
      <c r="M133" s="32">
        <f t="shared" si="11"/>
        <v>0.12</v>
      </c>
      <c r="N133" s="32">
        <f t="shared" si="11"/>
        <v>2.11</v>
      </c>
      <c r="O133" s="32">
        <f t="shared" si="11"/>
        <v>26.65</v>
      </c>
    </row>
    <row r="134" spans="1:15" ht="22.5" customHeight="1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5" thickBot="1">
      <c r="A136" s="32" t="s">
        <v>83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5.75" customHeight="1" thickBot="1">
      <c r="A137" s="20" t="s">
        <v>42</v>
      </c>
      <c r="B137" s="60" t="s">
        <v>44</v>
      </c>
      <c r="C137" s="60" t="s">
        <v>45</v>
      </c>
      <c r="D137" s="60" t="s">
        <v>46</v>
      </c>
      <c r="E137" s="60" t="s">
        <v>47</v>
      </c>
      <c r="F137" s="60" t="s">
        <v>48</v>
      </c>
      <c r="G137" s="60" t="s">
        <v>49</v>
      </c>
      <c r="H137" s="57" t="s">
        <v>50</v>
      </c>
      <c r="I137" s="58"/>
      <c r="J137" s="58"/>
      <c r="K137" s="59"/>
      <c r="L137" s="57" t="s">
        <v>51</v>
      </c>
      <c r="M137" s="58"/>
      <c r="N137" s="58"/>
      <c r="O137" s="59"/>
    </row>
    <row r="138" spans="1:15" ht="15" thickBot="1">
      <c r="A138" s="21" t="s">
        <v>43</v>
      </c>
      <c r="B138" s="61"/>
      <c r="C138" s="61"/>
      <c r="D138" s="61"/>
      <c r="E138" s="61"/>
      <c r="F138" s="61"/>
      <c r="G138" s="61"/>
      <c r="H138" s="22" t="s">
        <v>52</v>
      </c>
      <c r="I138" s="22" t="s">
        <v>53</v>
      </c>
      <c r="J138" s="22" t="s">
        <v>54</v>
      </c>
      <c r="K138" s="22" t="s">
        <v>55</v>
      </c>
      <c r="L138" s="22" t="s">
        <v>56</v>
      </c>
      <c r="M138" s="22" t="s">
        <v>57</v>
      </c>
      <c r="N138" s="22" t="s">
        <v>58</v>
      </c>
      <c r="O138" s="22" t="s">
        <v>59</v>
      </c>
    </row>
    <row r="139" spans="1:15" ht="27" thickBot="1">
      <c r="A139" s="16">
        <v>96</v>
      </c>
      <c r="B139" s="17" t="s">
        <v>115</v>
      </c>
      <c r="C139" s="18" t="s">
        <v>62</v>
      </c>
      <c r="D139" s="17">
        <v>3.96</v>
      </c>
      <c r="E139" s="17">
        <v>8.16</v>
      </c>
      <c r="F139" s="17">
        <v>27.12</v>
      </c>
      <c r="G139" s="17">
        <v>135.9</v>
      </c>
      <c r="H139" s="45">
        <v>0</v>
      </c>
      <c r="I139" s="17">
        <v>14.76</v>
      </c>
      <c r="J139" s="17">
        <v>0</v>
      </c>
      <c r="K139" s="17">
        <v>1.56</v>
      </c>
      <c r="L139" s="17">
        <v>0</v>
      </c>
      <c r="M139" s="17">
        <v>0.12</v>
      </c>
      <c r="N139" s="17">
        <v>0</v>
      </c>
      <c r="O139" s="17">
        <v>9.9600000000000009</v>
      </c>
    </row>
    <row r="140" spans="1:15" ht="53.4" thickBot="1">
      <c r="A140" s="16">
        <v>139</v>
      </c>
      <c r="B140" s="17" t="s">
        <v>4</v>
      </c>
      <c r="C140" s="18" t="s">
        <v>103</v>
      </c>
      <c r="D140" s="45">
        <v>26.6</v>
      </c>
      <c r="E140" s="45">
        <v>5</v>
      </c>
      <c r="F140" s="17">
        <v>32</v>
      </c>
      <c r="G140" s="17">
        <v>350</v>
      </c>
      <c r="H140" s="17">
        <v>57.7</v>
      </c>
      <c r="I140" s="17">
        <v>20.440000000000001</v>
      </c>
      <c r="J140" s="17">
        <v>41.5</v>
      </c>
      <c r="K140" s="17">
        <v>0.78</v>
      </c>
      <c r="L140" s="17">
        <v>0</v>
      </c>
      <c r="M140" s="17">
        <v>0</v>
      </c>
      <c r="N140" s="17">
        <v>0</v>
      </c>
      <c r="O140" s="17">
        <v>53.73</v>
      </c>
    </row>
    <row r="141" spans="1:15" ht="15" thickBot="1">
      <c r="A141" s="16"/>
      <c r="B141" s="17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5" thickBot="1">
      <c r="A142" s="16">
        <v>268</v>
      </c>
      <c r="B142" s="17" t="s">
        <v>4</v>
      </c>
      <c r="C142" s="18" t="s">
        <v>100</v>
      </c>
      <c r="D142" s="17">
        <v>0.1</v>
      </c>
      <c r="E142" s="17">
        <v>0.02</v>
      </c>
      <c r="F142" s="17">
        <v>10</v>
      </c>
      <c r="G142" s="17">
        <v>35</v>
      </c>
      <c r="H142" s="17">
        <v>7</v>
      </c>
      <c r="I142" s="17">
        <v>8</v>
      </c>
      <c r="J142" s="17">
        <v>20</v>
      </c>
      <c r="K142" s="17">
        <v>0.15</v>
      </c>
      <c r="L142" s="17">
        <v>0.04</v>
      </c>
      <c r="M142" s="17">
        <v>0.01</v>
      </c>
      <c r="N142" s="17">
        <v>0.06</v>
      </c>
      <c r="O142" s="17">
        <v>6.8</v>
      </c>
    </row>
    <row r="143" spans="1:15" ht="27" thickBot="1">
      <c r="A143" s="16"/>
      <c r="B143" s="17" t="s">
        <v>80</v>
      </c>
      <c r="C143" s="18" t="s">
        <v>40</v>
      </c>
      <c r="D143" s="17">
        <v>1.8</v>
      </c>
      <c r="E143" s="17">
        <v>0</v>
      </c>
      <c r="F143" s="17">
        <v>13</v>
      </c>
      <c r="G143" s="17">
        <v>65</v>
      </c>
      <c r="H143" s="17">
        <v>6.4</v>
      </c>
      <c r="I143" s="17">
        <v>16.5</v>
      </c>
      <c r="J143" s="17">
        <v>43.5</v>
      </c>
      <c r="K143" s="17" t="s">
        <v>7</v>
      </c>
      <c r="L143" s="17">
        <v>0</v>
      </c>
      <c r="M143" s="17">
        <v>0.05</v>
      </c>
      <c r="N143" s="17">
        <v>0.4</v>
      </c>
      <c r="O143" s="17">
        <v>0</v>
      </c>
    </row>
    <row r="144" spans="1:15">
      <c r="B144" s="33" t="s">
        <v>82</v>
      </c>
      <c r="C144" s="32"/>
      <c r="D144" s="32">
        <f t="shared" ref="D144:O144" si="12">SUM(D139:D143)</f>
        <v>32.46</v>
      </c>
      <c r="E144" s="32">
        <f t="shared" si="12"/>
        <v>13.18</v>
      </c>
      <c r="F144" s="32">
        <f t="shared" si="12"/>
        <v>82.12</v>
      </c>
      <c r="G144" s="32">
        <f t="shared" si="12"/>
        <v>585.9</v>
      </c>
      <c r="H144" s="32">
        <f t="shared" si="12"/>
        <v>71.100000000000009</v>
      </c>
      <c r="I144" s="32">
        <f t="shared" si="12"/>
        <v>59.7</v>
      </c>
      <c r="J144" s="32">
        <f t="shared" si="12"/>
        <v>105</v>
      </c>
      <c r="K144" s="32">
        <f t="shared" si="12"/>
        <v>2.4899999999999998</v>
      </c>
      <c r="L144" s="32">
        <f t="shared" si="12"/>
        <v>0.04</v>
      </c>
      <c r="M144" s="32">
        <f t="shared" si="12"/>
        <v>0.18</v>
      </c>
      <c r="N144" s="32">
        <f t="shared" si="12"/>
        <v>0.46</v>
      </c>
      <c r="O144" s="32">
        <f t="shared" si="12"/>
        <v>70.489999999999995</v>
      </c>
    </row>
    <row r="145" spans="1:1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22.5" customHeight="1" thickBot="1">
      <c r="A146" s="32" t="s">
        <v>84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5" thickBot="1">
      <c r="A147" s="20" t="s">
        <v>42</v>
      </c>
      <c r="B147" s="60" t="s">
        <v>44</v>
      </c>
      <c r="C147" s="60" t="s">
        <v>45</v>
      </c>
      <c r="D147" s="60" t="s">
        <v>46</v>
      </c>
      <c r="E147" s="60" t="s">
        <v>47</v>
      </c>
      <c r="F147" s="60" t="s">
        <v>48</v>
      </c>
      <c r="G147" s="60" t="s">
        <v>49</v>
      </c>
      <c r="H147" s="57" t="s">
        <v>50</v>
      </c>
      <c r="I147" s="58"/>
      <c r="J147" s="58"/>
      <c r="K147" s="59"/>
      <c r="L147" s="57" t="s">
        <v>51</v>
      </c>
      <c r="M147" s="58"/>
      <c r="N147" s="58"/>
      <c r="O147" s="59"/>
    </row>
    <row r="148" spans="1:15" ht="15.75" customHeight="1" thickBot="1">
      <c r="A148" s="21" t="s">
        <v>43</v>
      </c>
      <c r="B148" s="61"/>
      <c r="C148" s="61"/>
      <c r="D148" s="61"/>
      <c r="E148" s="61"/>
      <c r="F148" s="61"/>
      <c r="G148" s="61"/>
      <c r="H148" s="22" t="s">
        <v>52</v>
      </c>
      <c r="I148" s="22" t="s">
        <v>53</v>
      </c>
      <c r="J148" s="22" t="s">
        <v>54</v>
      </c>
      <c r="K148" s="22" t="s">
        <v>55</v>
      </c>
      <c r="L148" s="22" t="s">
        <v>56</v>
      </c>
      <c r="M148" s="22" t="s">
        <v>57</v>
      </c>
      <c r="N148" s="22" t="s">
        <v>58</v>
      </c>
      <c r="O148" s="22" t="s">
        <v>59</v>
      </c>
    </row>
    <row r="149" spans="1:15" ht="53.4" thickBot="1">
      <c r="A149" s="16">
        <v>83</v>
      </c>
      <c r="B149" s="17" t="s">
        <v>108</v>
      </c>
      <c r="C149" s="18" t="s">
        <v>63</v>
      </c>
      <c r="D149" s="17">
        <v>2.17</v>
      </c>
      <c r="E149" s="17">
        <v>5.89</v>
      </c>
      <c r="F149" s="17">
        <v>30.3</v>
      </c>
      <c r="G149" s="17">
        <v>123</v>
      </c>
      <c r="H149" s="17">
        <v>53.26</v>
      </c>
      <c r="I149" s="17">
        <v>31.5</v>
      </c>
      <c r="J149" s="17">
        <v>63.87</v>
      </c>
      <c r="K149" s="17">
        <v>1.43</v>
      </c>
      <c r="L149" s="17">
        <v>0</v>
      </c>
      <c r="M149" s="17">
        <v>0.06</v>
      </c>
      <c r="N149" s="17">
        <v>0.12</v>
      </c>
      <c r="O149" s="17">
        <v>12.35</v>
      </c>
    </row>
    <row r="150" spans="1:15" ht="27" thickBot="1">
      <c r="A150" s="16">
        <v>304</v>
      </c>
      <c r="B150" s="17" t="s">
        <v>4</v>
      </c>
      <c r="C150" s="18" t="s">
        <v>41</v>
      </c>
      <c r="D150" s="17">
        <v>4.8</v>
      </c>
      <c r="E150" s="17">
        <v>17</v>
      </c>
      <c r="F150" s="17">
        <v>45.8</v>
      </c>
      <c r="G150" s="17">
        <v>361</v>
      </c>
      <c r="H150" s="17">
        <v>43.65</v>
      </c>
      <c r="I150" s="17">
        <v>38.22</v>
      </c>
      <c r="J150" s="17" t="s">
        <v>116</v>
      </c>
      <c r="K150" s="17">
        <v>1</v>
      </c>
      <c r="L150" s="17">
        <v>0.04</v>
      </c>
      <c r="M150" s="17">
        <v>0.04</v>
      </c>
      <c r="N150" s="17">
        <v>0.02</v>
      </c>
      <c r="O150" s="17"/>
    </row>
    <row r="151" spans="1:15" ht="40.200000000000003" thickBot="1">
      <c r="A151" s="16">
        <v>245</v>
      </c>
      <c r="B151" s="17" t="s">
        <v>79</v>
      </c>
      <c r="C151" s="18" t="s">
        <v>64</v>
      </c>
      <c r="D151" s="17">
        <v>15.51</v>
      </c>
      <c r="E151" s="17">
        <v>12.43</v>
      </c>
      <c r="F151" s="17">
        <v>3.29</v>
      </c>
      <c r="G151" s="17">
        <v>187</v>
      </c>
      <c r="H151" s="17">
        <v>33.4</v>
      </c>
      <c r="I151" s="17">
        <v>0</v>
      </c>
      <c r="J151" s="17">
        <v>0</v>
      </c>
      <c r="K151" s="17">
        <v>0.99</v>
      </c>
      <c r="L151" s="17">
        <v>0</v>
      </c>
      <c r="M151" s="17">
        <v>0.03</v>
      </c>
      <c r="N151" s="17">
        <v>0</v>
      </c>
      <c r="O151" s="17">
        <v>0.01</v>
      </c>
    </row>
    <row r="152" spans="1:15" ht="15" thickBot="1">
      <c r="A152" s="16">
        <v>270</v>
      </c>
      <c r="B152" s="17" t="s">
        <v>4</v>
      </c>
      <c r="C152" s="18" t="s">
        <v>93</v>
      </c>
      <c r="D152" s="17">
        <v>0.2</v>
      </c>
      <c r="E152" s="17">
        <v>0.4</v>
      </c>
      <c r="F152" s="17">
        <v>10.199999999999999</v>
      </c>
      <c r="G152" s="17">
        <v>50</v>
      </c>
      <c r="H152" s="17">
        <v>14</v>
      </c>
      <c r="I152" s="17">
        <v>4</v>
      </c>
      <c r="J152" s="17">
        <v>4</v>
      </c>
      <c r="K152" s="17">
        <v>1</v>
      </c>
      <c r="L152" s="17">
        <v>0</v>
      </c>
      <c r="M152" s="17">
        <v>0.02</v>
      </c>
      <c r="N152" s="17">
        <v>0.1</v>
      </c>
      <c r="O152" s="17">
        <v>6.8</v>
      </c>
    </row>
    <row r="153" spans="1:15" ht="27" thickBot="1">
      <c r="A153" s="16"/>
      <c r="B153" s="17" t="s">
        <v>80</v>
      </c>
      <c r="C153" s="18" t="s">
        <v>40</v>
      </c>
      <c r="D153" s="17">
        <v>1.8</v>
      </c>
      <c r="E153" s="17">
        <v>0</v>
      </c>
      <c r="F153" s="17">
        <v>13</v>
      </c>
      <c r="G153" s="17">
        <v>65</v>
      </c>
      <c r="H153" s="17">
        <v>6.4</v>
      </c>
      <c r="I153" s="17">
        <v>16.5</v>
      </c>
      <c r="J153" s="17">
        <v>43.5</v>
      </c>
      <c r="K153" s="17">
        <v>0.5</v>
      </c>
      <c r="L153" s="17">
        <v>0</v>
      </c>
      <c r="M153" s="17">
        <v>0.05</v>
      </c>
      <c r="N153" s="17">
        <v>0.4</v>
      </c>
      <c r="O153" s="17">
        <v>0</v>
      </c>
    </row>
    <row r="154" spans="1:15">
      <c r="B154" s="33" t="s">
        <v>82</v>
      </c>
      <c r="C154" s="32"/>
      <c r="D154" s="32">
        <f t="shared" ref="D154:O154" si="13">SUM(D149:D153)</f>
        <v>24.48</v>
      </c>
      <c r="E154" s="32">
        <f t="shared" si="13"/>
        <v>35.72</v>
      </c>
      <c r="F154" s="32">
        <f t="shared" si="13"/>
        <v>102.59</v>
      </c>
      <c r="G154" s="32">
        <f t="shared" si="13"/>
        <v>786</v>
      </c>
      <c r="H154" s="32">
        <f t="shared" si="13"/>
        <v>150.71</v>
      </c>
      <c r="I154" s="32">
        <f t="shared" si="13"/>
        <v>90.22</v>
      </c>
      <c r="J154" s="32">
        <f t="shared" si="13"/>
        <v>111.37</v>
      </c>
      <c r="K154" s="32">
        <f t="shared" si="13"/>
        <v>4.92</v>
      </c>
      <c r="L154" s="32">
        <f t="shared" si="13"/>
        <v>0.04</v>
      </c>
      <c r="M154" s="32">
        <f t="shared" si="13"/>
        <v>0.2</v>
      </c>
      <c r="N154" s="32">
        <f t="shared" si="13"/>
        <v>0.64</v>
      </c>
      <c r="O154" s="32">
        <f t="shared" si="13"/>
        <v>19.16</v>
      </c>
    </row>
    <row r="155" spans="1:1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" thickBot="1">
      <c r="A156" s="32" t="s">
        <v>85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22.5" customHeight="1" thickBot="1">
      <c r="A157" s="20" t="s">
        <v>42</v>
      </c>
      <c r="B157" s="60" t="s">
        <v>44</v>
      </c>
      <c r="C157" s="60" t="s">
        <v>45</v>
      </c>
      <c r="D157" s="60" t="s">
        <v>46</v>
      </c>
      <c r="E157" s="60" t="s">
        <v>47</v>
      </c>
      <c r="F157" s="60" t="s">
        <v>48</v>
      </c>
      <c r="G157" s="60" t="s">
        <v>49</v>
      </c>
      <c r="H157" s="57" t="s">
        <v>50</v>
      </c>
      <c r="I157" s="58"/>
      <c r="J157" s="58"/>
      <c r="K157" s="59"/>
      <c r="L157" s="57" t="s">
        <v>51</v>
      </c>
      <c r="M157" s="58"/>
      <c r="N157" s="58"/>
      <c r="O157" s="59"/>
    </row>
    <row r="158" spans="1:15" ht="15" thickBot="1">
      <c r="A158" s="21" t="s">
        <v>43</v>
      </c>
      <c r="B158" s="61"/>
      <c r="C158" s="61"/>
      <c r="D158" s="61"/>
      <c r="E158" s="61"/>
      <c r="F158" s="61"/>
      <c r="G158" s="61"/>
      <c r="H158" s="22" t="s">
        <v>52</v>
      </c>
      <c r="I158" s="22" t="s">
        <v>53</v>
      </c>
      <c r="J158" s="22" t="s">
        <v>54</v>
      </c>
      <c r="K158" s="22" t="s">
        <v>55</v>
      </c>
      <c r="L158" s="22" t="s">
        <v>56</v>
      </c>
      <c r="M158" s="22" t="s">
        <v>57</v>
      </c>
      <c r="N158" s="22" t="s">
        <v>58</v>
      </c>
      <c r="O158" s="22" t="s">
        <v>59</v>
      </c>
    </row>
    <row r="159" spans="1:15" ht="15.75" customHeight="1" thickBot="1">
      <c r="A159" s="16">
        <v>99</v>
      </c>
      <c r="B159" s="17" t="s">
        <v>9</v>
      </c>
      <c r="C159" s="18" t="s">
        <v>70</v>
      </c>
      <c r="D159" s="17">
        <v>6.3</v>
      </c>
      <c r="E159" s="17">
        <v>5.4</v>
      </c>
      <c r="F159" s="17">
        <v>22.3</v>
      </c>
      <c r="G159" s="17">
        <v>166</v>
      </c>
      <c r="H159" s="17">
        <v>30</v>
      </c>
      <c r="I159" s="17">
        <v>20.3</v>
      </c>
      <c r="J159" s="17">
        <v>5.5</v>
      </c>
      <c r="K159" s="17">
        <v>1</v>
      </c>
      <c r="L159" s="17">
        <v>0.02</v>
      </c>
      <c r="M159" s="17">
        <v>4.8</v>
      </c>
      <c r="N159" s="17">
        <v>0.05</v>
      </c>
      <c r="O159" s="17">
        <v>24</v>
      </c>
    </row>
    <row r="160" spans="1:15" ht="53.4" thickBot="1">
      <c r="A160" s="37" t="s">
        <v>101</v>
      </c>
      <c r="B160" s="17" t="s">
        <v>117</v>
      </c>
      <c r="C160" s="18" t="s">
        <v>102</v>
      </c>
      <c r="D160" s="17">
        <v>26.3</v>
      </c>
      <c r="E160" s="17">
        <v>17</v>
      </c>
      <c r="F160" s="17">
        <v>50</v>
      </c>
      <c r="G160" s="17">
        <v>360</v>
      </c>
      <c r="H160" s="17">
        <v>22</v>
      </c>
      <c r="I160" s="17">
        <v>28.2</v>
      </c>
      <c r="J160" s="17">
        <v>170.1</v>
      </c>
      <c r="K160" s="17">
        <v>0.9</v>
      </c>
      <c r="L160" s="17">
        <v>0.04</v>
      </c>
      <c r="M160" s="17">
        <v>0.09</v>
      </c>
      <c r="N160" s="17">
        <v>2.9</v>
      </c>
      <c r="O160" s="17">
        <v>3.2</v>
      </c>
    </row>
    <row r="161" spans="1:15" ht="27" thickBot="1">
      <c r="A161" s="16">
        <v>349</v>
      </c>
      <c r="B161" s="17" t="s">
        <v>4</v>
      </c>
      <c r="C161" s="18" t="s">
        <v>12</v>
      </c>
      <c r="D161" s="17">
        <v>0.6</v>
      </c>
      <c r="E161" s="17">
        <v>0</v>
      </c>
      <c r="F161" s="17">
        <v>16.5</v>
      </c>
      <c r="G161" s="17">
        <v>128</v>
      </c>
      <c r="H161" s="17">
        <v>7</v>
      </c>
      <c r="I161" s="17">
        <v>8</v>
      </c>
      <c r="J161" s="17">
        <v>20</v>
      </c>
      <c r="K161" s="17">
        <v>0.15</v>
      </c>
      <c r="L161" s="17">
        <v>0.04</v>
      </c>
      <c r="M161" s="17">
        <v>0.01</v>
      </c>
      <c r="N161" s="17">
        <v>0.06</v>
      </c>
      <c r="O161" s="17">
        <v>6.8</v>
      </c>
    </row>
    <row r="162" spans="1:15" ht="27" thickBot="1">
      <c r="A162" s="16"/>
      <c r="B162" s="17" t="s">
        <v>80</v>
      </c>
      <c r="C162" s="18" t="s">
        <v>40</v>
      </c>
      <c r="D162" s="17">
        <v>1.8</v>
      </c>
      <c r="E162" s="17">
        <v>0</v>
      </c>
      <c r="F162" s="17">
        <v>13</v>
      </c>
      <c r="G162" s="17">
        <v>65</v>
      </c>
      <c r="H162" s="17">
        <v>6.4</v>
      </c>
      <c r="I162" s="17">
        <v>16.5</v>
      </c>
      <c r="J162" s="17">
        <v>43.5</v>
      </c>
      <c r="K162" s="17">
        <v>0.5</v>
      </c>
      <c r="L162" s="17">
        <v>0</v>
      </c>
      <c r="M162" s="17">
        <v>0.05</v>
      </c>
      <c r="N162" s="17">
        <v>0.4</v>
      </c>
      <c r="O162" s="17">
        <v>0</v>
      </c>
    </row>
    <row r="163" spans="1:15">
      <c r="B163" s="33" t="s">
        <v>82</v>
      </c>
      <c r="C163" s="32"/>
      <c r="D163" s="32">
        <f t="shared" ref="D163:O163" si="14">SUM(D159:D162)</f>
        <v>35</v>
      </c>
      <c r="E163" s="32">
        <f t="shared" si="14"/>
        <v>22.4</v>
      </c>
      <c r="F163" s="32">
        <f t="shared" si="14"/>
        <v>101.8</v>
      </c>
      <c r="G163" s="32">
        <f t="shared" si="14"/>
        <v>719</v>
      </c>
      <c r="H163" s="32">
        <f t="shared" si="14"/>
        <v>65.400000000000006</v>
      </c>
      <c r="I163" s="32">
        <f t="shared" si="14"/>
        <v>73</v>
      </c>
      <c r="J163" s="32">
        <f t="shared" si="14"/>
        <v>239.1</v>
      </c>
      <c r="K163" s="32">
        <f t="shared" si="14"/>
        <v>2.5499999999999998</v>
      </c>
      <c r="L163" s="32">
        <f t="shared" si="14"/>
        <v>0.1</v>
      </c>
      <c r="M163" s="32">
        <f t="shared" si="14"/>
        <v>4.9499999999999993</v>
      </c>
      <c r="N163" s="32">
        <f t="shared" si="14"/>
        <v>3.4099999999999997</v>
      </c>
      <c r="O163" s="32">
        <f t="shared" si="14"/>
        <v>34</v>
      </c>
    </row>
    <row r="164" spans="1:1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5" thickBot="1">
      <c r="A165" s="32" t="s">
        <v>86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5" thickBot="1">
      <c r="A166" s="20" t="s">
        <v>42</v>
      </c>
      <c r="B166" s="60" t="s">
        <v>44</v>
      </c>
      <c r="C166" s="60" t="s">
        <v>45</v>
      </c>
      <c r="D166" s="60" t="s">
        <v>46</v>
      </c>
      <c r="E166" s="60" t="s">
        <v>47</v>
      </c>
      <c r="F166" s="60" t="s">
        <v>48</v>
      </c>
      <c r="G166" s="60" t="s">
        <v>49</v>
      </c>
      <c r="H166" s="57" t="s">
        <v>50</v>
      </c>
      <c r="I166" s="58"/>
      <c r="J166" s="58"/>
      <c r="K166" s="59"/>
      <c r="L166" s="57" t="s">
        <v>51</v>
      </c>
      <c r="M166" s="58"/>
      <c r="N166" s="58"/>
      <c r="O166" s="59"/>
    </row>
    <row r="167" spans="1:15" ht="15" thickBot="1">
      <c r="A167" s="21" t="s">
        <v>43</v>
      </c>
      <c r="B167" s="61"/>
      <c r="C167" s="61"/>
      <c r="D167" s="61"/>
      <c r="E167" s="61"/>
      <c r="F167" s="61"/>
      <c r="G167" s="61"/>
      <c r="H167" s="22" t="s">
        <v>52</v>
      </c>
      <c r="I167" s="22" t="s">
        <v>53</v>
      </c>
      <c r="J167" s="22" t="s">
        <v>54</v>
      </c>
      <c r="K167" s="22" t="s">
        <v>55</v>
      </c>
      <c r="L167" s="22" t="s">
        <v>56</v>
      </c>
      <c r="M167" s="22" t="s">
        <v>57</v>
      </c>
      <c r="N167" s="22" t="s">
        <v>58</v>
      </c>
      <c r="O167" s="22" t="s">
        <v>59</v>
      </c>
    </row>
    <row r="168" spans="1:15" ht="22.5" customHeight="1" thickBot="1">
      <c r="A168" s="16">
        <v>73</v>
      </c>
      <c r="B168" s="17" t="s">
        <v>78</v>
      </c>
      <c r="C168" s="18" t="s">
        <v>145</v>
      </c>
      <c r="D168" s="17">
        <v>1.25</v>
      </c>
      <c r="E168" s="17">
        <v>5.48</v>
      </c>
      <c r="F168" s="17">
        <v>8.6999999999999993</v>
      </c>
      <c r="G168" s="17">
        <v>89.08</v>
      </c>
      <c r="H168" s="17">
        <v>31</v>
      </c>
      <c r="I168" s="17">
        <v>7.78</v>
      </c>
      <c r="J168" s="17">
        <v>24.01</v>
      </c>
      <c r="K168" s="17">
        <v>0.34</v>
      </c>
      <c r="L168" s="17">
        <v>3.85</v>
      </c>
      <c r="M168" s="17">
        <v>12.3</v>
      </c>
      <c r="N168" s="17">
        <v>0.14000000000000001</v>
      </c>
      <c r="O168" s="17">
        <v>12.2</v>
      </c>
    </row>
    <row r="169" spans="1:15" ht="15.75" customHeight="1" thickBot="1">
      <c r="A169" s="16">
        <v>102</v>
      </c>
      <c r="B169" s="17" t="s">
        <v>108</v>
      </c>
      <c r="C169" s="18" t="s">
        <v>118</v>
      </c>
      <c r="D169" s="17">
        <v>1.86</v>
      </c>
      <c r="E169" s="17">
        <v>4.32</v>
      </c>
      <c r="F169" s="17">
        <v>10.15</v>
      </c>
      <c r="G169" s="17">
        <v>189</v>
      </c>
      <c r="H169" s="17">
        <v>28.62</v>
      </c>
      <c r="I169" s="17">
        <v>21.64</v>
      </c>
      <c r="J169" s="17">
        <v>51.16</v>
      </c>
      <c r="K169" s="17">
        <v>0.81</v>
      </c>
      <c r="L169" s="17">
        <v>0.02</v>
      </c>
      <c r="M169" s="17">
        <v>0.1</v>
      </c>
      <c r="N169" s="17">
        <v>0.06</v>
      </c>
      <c r="O169" s="17">
        <v>22.41</v>
      </c>
    </row>
    <row r="170" spans="1:15" ht="15" thickBot="1">
      <c r="A170" s="16">
        <v>291</v>
      </c>
      <c r="B170" s="17" t="s">
        <v>18</v>
      </c>
      <c r="C170" s="18" t="s">
        <v>67</v>
      </c>
      <c r="D170" s="17">
        <v>15.6</v>
      </c>
      <c r="E170" s="17">
        <v>20.3</v>
      </c>
      <c r="F170" s="17">
        <v>43</v>
      </c>
      <c r="G170" s="17">
        <v>301.5</v>
      </c>
      <c r="H170" s="17">
        <v>38.299999999999997</v>
      </c>
      <c r="I170" s="17">
        <v>18</v>
      </c>
      <c r="J170" s="17">
        <v>78.599999999999994</v>
      </c>
      <c r="K170" s="17">
        <v>0.9</v>
      </c>
      <c r="L170" s="17">
        <v>0</v>
      </c>
      <c r="M170" s="17">
        <v>0.05</v>
      </c>
      <c r="N170" s="17">
        <v>1.7</v>
      </c>
      <c r="O170" s="17">
        <v>9.1</v>
      </c>
    </row>
    <row r="171" spans="1:15" ht="15" thickBot="1">
      <c r="A171" s="16">
        <v>268</v>
      </c>
      <c r="B171" s="17" t="s">
        <v>4</v>
      </c>
      <c r="C171" s="18" t="s">
        <v>94</v>
      </c>
      <c r="D171" s="17">
        <v>0.1</v>
      </c>
      <c r="E171" s="17">
        <v>0.02</v>
      </c>
      <c r="F171" s="17">
        <v>10</v>
      </c>
      <c r="G171" s="17">
        <v>35</v>
      </c>
      <c r="H171" s="17" t="s">
        <v>95</v>
      </c>
      <c r="I171" s="17">
        <v>1</v>
      </c>
      <c r="J171" s="17">
        <v>1</v>
      </c>
      <c r="K171" s="17">
        <v>0.01</v>
      </c>
      <c r="L171" s="17">
        <v>0.04</v>
      </c>
      <c r="M171" s="17">
        <v>0.02</v>
      </c>
      <c r="N171" s="17">
        <v>0.06</v>
      </c>
      <c r="O171" s="17">
        <v>0</v>
      </c>
    </row>
    <row r="172" spans="1:15" ht="27" thickBot="1">
      <c r="A172" s="16"/>
      <c r="B172" s="17" t="s">
        <v>80</v>
      </c>
      <c r="C172" s="18" t="s">
        <v>40</v>
      </c>
      <c r="D172" s="17">
        <v>1.8</v>
      </c>
      <c r="E172" s="17">
        <v>0</v>
      </c>
      <c r="F172" s="17">
        <v>13</v>
      </c>
      <c r="G172" s="17">
        <v>65</v>
      </c>
      <c r="H172" s="17">
        <v>6.4</v>
      </c>
      <c r="I172" s="17">
        <v>16.5</v>
      </c>
      <c r="J172" s="17">
        <v>43.5</v>
      </c>
      <c r="K172" s="17">
        <v>0.5</v>
      </c>
      <c r="L172" s="17">
        <v>0</v>
      </c>
      <c r="M172" s="17">
        <v>0.05</v>
      </c>
      <c r="N172" s="17">
        <v>0.4</v>
      </c>
      <c r="O172" s="17">
        <v>0</v>
      </c>
    </row>
    <row r="173" spans="1:15">
      <c r="B173" s="33" t="s">
        <v>82</v>
      </c>
      <c r="C173" s="32"/>
      <c r="D173" s="32">
        <f t="shared" ref="D173:O173" si="15">SUM(D168:D172)</f>
        <v>20.610000000000003</v>
      </c>
      <c r="E173" s="32">
        <f t="shared" si="15"/>
        <v>30.12</v>
      </c>
      <c r="F173" s="32">
        <f t="shared" si="15"/>
        <v>84.85</v>
      </c>
      <c r="G173" s="32">
        <f t="shared" si="15"/>
        <v>679.57999999999993</v>
      </c>
      <c r="H173" s="32">
        <f t="shared" si="15"/>
        <v>104.32000000000001</v>
      </c>
      <c r="I173" s="32">
        <f t="shared" si="15"/>
        <v>64.92</v>
      </c>
      <c r="J173" s="32">
        <f t="shared" si="15"/>
        <v>198.26999999999998</v>
      </c>
      <c r="K173" s="32">
        <f t="shared" si="15"/>
        <v>2.56</v>
      </c>
      <c r="L173" s="32">
        <f t="shared" si="15"/>
        <v>3.91</v>
      </c>
      <c r="M173" s="32">
        <f t="shared" si="15"/>
        <v>12.520000000000001</v>
      </c>
      <c r="N173" s="32">
        <f t="shared" si="15"/>
        <v>2.36</v>
      </c>
      <c r="O173" s="32">
        <f t="shared" si="15"/>
        <v>43.71</v>
      </c>
    </row>
    <row r="174" spans="1:1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5" thickBot="1">
      <c r="A175" s="32" t="s">
        <v>87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5" thickBot="1">
      <c r="A176" s="20" t="s">
        <v>42</v>
      </c>
      <c r="B176" s="60" t="s">
        <v>44</v>
      </c>
      <c r="C176" s="60" t="s">
        <v>45</v>
      </c>
      <c r="D176" s="60" t="s">
        <v>46</v>
      </c>
      <c r="E176" s="60" t="s">
        <v>47</v>
      </c>
      <c r="F176" s="60" t="s">
        <v>48</v>
      </c>
      <c r="G176" s="60" t="s">
        <v>49</v>
      </c>
      <c r="H176" s="57" t="s">
        <v>50</v>
      </c>
      <c r="I176" s="58"/>
      <c r="J176" s="58"/>
      <c r="K176" s="59"/>
      <c r="L176" s="57" t="s">
        <v>51</v>
      </c>
      <c r="M176" s="58"/>
      <c r="N176" s="58"/>
      <c r="O176" s="59"/>
    </row>
    <row r="177" spans="1:15" ht="15" thickBot="1">
      <c r="A177" s="21" t="s">
        <v>43</v>
      </c>
      <c r="B177" s="61"/>
      <c r="C177" s="61"/>
      <c r="D177" s="61"/>
      <c r="E177" s="61"/>
      <c r="F177" s="61"/>
      <c r="G177" s="61"/>
      <c r="H177" s="22" t="s">
        <v>52</v>
      </c>
      <c r="I177" s="22" t="s">
        <v>53</v>
      </c>
      <c r="J177" s="22" t="s">
        <v>54</v>
      </c>
      <c r="K177" s="22" t="s">
        <v>55</v>
      </c>
      <c r="L177" s="22" t="s">
        <v>56</v>
      </c>
      <c r="M177" s="22" t="s">
        <v>57</v>
      </c>
      <c r="N177" s="22" t="s">
        <v>58</v>
      </c>
      <c r="O177" s="22" t="s">
        <v>59</v>
      </c>
    </row>
    <row r="178" spans="1:15" ht="22.5" customHeight="1" thickBot="1">
      <c r="A178" s="16"/>
      <c r="B178" s="17" t="s">
        <v>130</v>
      </c>
      <c r="C178" s="18" t="s">
        <v>151</v>
      </c>
      <c r="D178" s="17">
        <v>0.4</v>
      </c>
      <c r="E178" s="17">
        <v>0.4</v>
      </c>
      <c r="F178" s="17">
        <v>9.8000000000000007</v>
      </c>
      <c r="G178" s="17">
        <v>47</v>
      </c>
      <c r="H178" s="17">
        <v>16</v>
      </c>
      <c r="I178" s="17">
        <v>9</v>
      </c>
      <c r="J178" s="17">
        <v>4</v>
      </c>
      <c r="K178" s="17">
        <v>0</v>
      </c>
      <c r="L178" s="17">
        <v>0</v>
      </c>
      <c r="M178" s="17">
        <v>0.03</v>
      </c>
      <c r="N178" s="17">
        <v>0</v>
      </c>
      <c r="O178" s="17">
        <v>10</v>
      </c>
    </row>
    <row r="179" spans="1:15" ht="15.75" customHeight="1" thickBot="1">
      <c r="A179" s="16" t="s">
        <v>68</v>
      </c>
      <c r="B179" s="17" t="s">
        <v>119</v>
      </c>
      <c r="C179" s="48" t="s">
        <v>125</v>
      </c>
      <c r="D179" s="17">
        <v>7.29</v>
      </c>
      <c r="E179" s="17">
        <v>5.7</v>
      </c>
      <c r="F179" s="17">
        <v>16.989999999999998</v>
      </c>
      <c r="G179" s="17">
        <v>148.5</v>
      </c>
      <c r="H179" s="17">
        <v>31.9</v>
      </c>
      <c r="I179" s="17">
        <v>40.01</v>
      </c>
      <c r="J179" s="17">
        <v>129.96</v>
      </c>
      <c r="K179" s="17">
        <v>1.61</v>
      </c>
      <c r="L179" s="17">
        <v>4.95</v>
      </c>
      <c r="M179" s="17">
        <v>0.15</v>
      </c>
      <c r="N179" s="17">
        <v>0.12</v>
      </c>
      <c r="O179" s="17">
        <v>12.34</v>
      </c>
    </row>
    <row r="180" spans="1:15" ht="27" thickBot="1">
      <c r="A180" s="49" t="s">
        <v>146</v>
      </c>
      <c r="B180" s="17" t="s">
        <v>120</v>
      </c>
      <c r="C180" s="18" t="s">
        <v>147</v>
      </c>
      <c r="D180" s="17">
        <v>16.88</v>
      </c>
      <c r="E180" s="17">
        <v>15.47</v>
      </c>
      <c r="F180" s="17">
        <v>43.84</v>
      </c>
      <c r="G180" s="17">
        <v>353.3</v>
      </c>
      <c r="H180" s="17">
        <v>3.36</v>
      </c>
      <c r="I180" s="17">
        <v>6</v>
      </c>
      <c r="J180" s="17">
        <v>121</v>
      </c>
      <c r="K180" s="17">
        <v>5.26</v>
      </c>
      <c r="L180" s="17">
        <v>0</v>
      </c>
      <c r="M180" s="17">
        <v>0.06</v>
      </c>
      <c r="N180" s="17">
        <v>0</v>
      </c>
      <c r="O180" s="17">
        <v>1.6</v>
      </c>
    </row>
    <row r="181" spans="1:15" ht="15" thickBot="1">
      <c r="A181" s="16"/>
      <c r="B181" s="17">
        <v>50</v>
      </c>
      <c r="C181" s="18" t="s">
        <v>127</v>
      </c>
      <c r="D181" s="17">
        <v>3.75</v>
      </c>
      <c r="E181" s="17">
        <v>4.9000000000000004</v>
      </c>
      <c r="F181" s="17">
        <v>37.200000000000003</v>
      </c>
      <c r="G181" s="17">
        <v>208.5</v>
      </c>
      <c r="H181" s="17">
        <v>9.1199999999999992</v>
      </c>
      <c r="I181" s="17">
        <v>6.16</v>
      </c>
      <c r="J181" s="17">
        <v>34</v>
      </c>
      <c r="K181" s="17">
        <v>0.49</v>
      </c>
      <c r="L181" s="17">
        <v>0</v>
      </c>
      <c r="M181" s="17">
        <v>0.06</v>
      </c>
      <c r="N181" s="17">
        <v>0.5</v>
      </c>
      <c r="O181" s="17">
        <v>0</v>
      </c>
    </row>
    <row r="182" spans="1:15" ht="15" thickBot="1">
      <c r="A182" s="16">
        <v>294</v>
      </c>
      <c r="B182" s="17" t="s">
        <v>4</v>
      </c>
      <c r="C182" s="18" t="s">
        <v>133</v>
      </c>
      <c r="D182" s="17">
        <v>3</v>
      </c>
      <c r="E182" s="17">
        <v>3</v>
      </c>
      <c r="F182" s="17">
        <v>19</v>
      </c>
      <c r="G182" s="17">
        <v>111</v>
      </c>
      <c r="H182" s="17">
        <v>7</v>
      </c>
      <c r="I182" s="17">
        <v>8</v>
      </c>
      <c r="J182" s="17">
        <v>20</v>
      </c>
      <c r="K182" s="17">
        <v>0.15</v>
      </c>
      <c r="L182" s="17">
        <v>0.04</v>
      </c>
      <c r="M182" s="17">
        <v>0.01</v>
      </c>
      <c r="N182" s="17">
        <v>0.06</v>
      </c>
      <c r="O182" s="17">
        <v>6.8</v>
      </c>
    </row>
    <row r="183" spans="1:15" ht="27" thickBot="1">
      <c r="A183" s="16"/>
      <c r="B183" s="17" t="s">
        <v>80</v>
      </c>
      <c r="C183" s="18" t="s">
        <v>40</v>
      </c>
      <c r="D183" s="17">
        <v>1.8</v>
      </c>
      <c r="E183" s="17">
        <v>0</v>
      </c>
      <c r="F183" s="17">
        <v>13</v>
      </c>
      <c r="G183" s="17">
        <v>65</v>
      </c>
      <c r="H183" s="17">
        <v>6.4</v>
      </c>
      <c r="I183" s="17">
        <v>16.5</v>
      </c>
      <c r="J183" s="17">
        <v>43.5</v>
      </c>
      <c r="K183" s="17">
        <v>0.5</v>
      </c>
      <c r="L183" s="17">
        <v>0</v>
      </c>
      <c r="M183" s="17">
        <v>0.05</v>
      </c>
      <c r="N183" s="17" t="s">
        <v>69</v>
      </c>
      <c r="O183" s="17">
        <v>0</v>
      </c>
    </row>
    <row r="184" spans="1:15">
      <c r="B184" s="33" t="s">
        <v>82</v>
      </c>
      <c r="C184" s="32"/>
      <c r="D184" s="32">
        <f t="shared" ref="D184:O184" si="16">SUM(D178:D183)</f>
        <v>33.119999999999997</v>
      </c>
      <c r="E184" s="32">
        <f t="shared" si="16"/>
        <v>29.47</v>
      </c>
      <c r="F184" s="32">
        <f t="shared" si="16"/>
        <v>139.82999999999998</v>
      </c>
      <c r="G184" s="32">
        <f t="shared" si="16"/>
        <v>933.3</v>
      </c>
      <c r="H184" s="32">
        <f t="shared" si="16"/>
        <v>73.78</v>
      </c>
      <c r="I184" s="32">
        <f t="shared" si="16"/>
        <v>85.67</v>
      </c>
      <c r="J184" s="32">
        <f t="shared" si="16"/>
        <v>352.46000000000004</v>
      </c>
      <c r="K184" s="32">
        <f t="shared" si="16"/>
        <v>8.0100000000000016</v>
      </c>
      <c r="L184" s="32">
        <f t="shared" si="16"/>
        <v>4.99</v>
      </c>
      <c r="M184" s="32">
        <f t="shared" si="16"/>
        <v>0.36</v>
      </c>
      <c r="N184" s="32">
        <f t="shared" si="16"/>
        <v>0.67999999999999994</v>
      </c>
      <c r="O184" s="32">
        <f t="shared" si="16"/>
        <v>30.740000000000002</v>
      </c>
    </row>
    <row r="185" spans="1:1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5" thickBot="1">
      <c r="A186" s="32" t="s">
        <v>89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5" thickBot="1">
      <c r="A187" s="20" t="s">
        <v>65</v>
      </c>
      <c r="B187" s="60" t="s">
        <v>44</v>
      </c>
      <c r="C187" s="60" t="s">
        <v>45</v>
      </c>
      <c r="D187" s="60" t="s">
        <v>46</v>
      </c>
      <c r="E187" s="60" t="s">
        <v>47</v>
      </c>
      <c r="F187" s="60" t="s">
        <v>48</v>
      </c>
      <c r="G187" s="60" t="s">
        <v>49</v>
      </c>
      <c r="H187" s="57" t="s">
        <v>50</v>
      </c>
      <c r="I187" s="58"/>
      <c r="J187" s="58"/>
      <c r="K187" s="59"/>
      <c r="L187" s="57" t="s">
        <v>51</v>
      </c>
      <c r="M187" s="58"/>
      <c r="N187" s="58"/>
      <c r="O187" s="59"/>
    </row>
    <row r="188" spans="1:15" ht="22.5" customHeight="1" thickBot="1">
      <c r="A188" s="21" t="s">
        <v>43</v>
      </c>
      <c r="B188" s="61"/>
      <c r="C188" s="61"/>
      <c r="D188" s="61"/>
      <c r="E188" s="61"/>
      <c r="F188" s="61"/>
      <c r="G188" s="61"/>
      <c r="H188" s="22" t="s">
        <v>52</v>
      </c>
      <c r="I188" s="22" t="s">
        <v>53</v>
      </c>
      <c r="J188" s="22" t="s">
        <v>54</v>
      </c>
      <c r="K188" s="22" t="s">
        <v>55</v>
      </c>
      <c r="L188" s="22" t="s">
        <v>56</v>
      </c>
      <c r="M188" s="22" t="s">
        <v>57</v>
      </c>
      <c r="N188" s="22" t="s">
        <v>58</v>
      </c>
      <c r="O188" s="22" t="s">
        <v>59</v>
      </c>
    </row>
    <row r="189" spans="1:15" ht="15" thickBot="1">
      <c r="A189" s="16">
        <v>76</v>
      </c>
      <c r="B189" s="17" t="s">
        <v>78</v>
      </c>
      <c r="C189" s="18" t="s">
        <v>20</v>
      </c>
      <c r="D189" s="17">
        <v>0.78</v>
      </c>
      <c r="E189" s="17">
        <v>0.1</v>
      </c>
      <c r="F189" s="17">
        <v>2.6</v>
      </c>
      <c r="G189" s="17">
        <v>14</v>
      </c>
      <c r="H189" s="17">
        <v>23</v>
      </c>
      <c r="I189" s="17">
        <v>14</v>
      </c>
      <c r="J189" s="17">
        <v>24</v>
      </c>
      <c r="K189" s="17">
        <v>0.6</v>
      </c>
      <c r="L189" s="17">
        <v>0</v>
      </c>
      <c r="M189" s="17">
        <v>0</v>
      </c>
      <c r="N189" s="17">
        <v>0.2</v>
      </c>
      <c r="O189" s="17">
        <v>5</v>
      </c>
    </row>
    <row r="190" spans="1:15" ht="15.75" customHeight="1" thickBot="1">
      <c r="A190" s="16">
        <v>94</v>
      </c>
      <c r="B190" s="17" t="s">
        <v>108</v>
      </c>
      <c r="C190" s="18" t="s">
        <v>126</v>
      </c>
      <c r="D190" s="17">
        <v>6.3</v>
      </c>
      <c r="E190" s="17">
        <v>5.4</v>
      </c>
      <c r="F190" s="17">
        <v>22.34</v>
      </c>
      <c r="G190" s="17">
        <v>186.8</v>
      </c>
      <c r="H190" s="17">
        <v>30.45</v>
      </c>
      <c r="I190" s="17">
        <v>20.28</v>
      </c>
      <c r="J190" s="17">
        <v>51.88</v>
      </c>
      <c r="K190" s="17">
        <v>1.1200000000000001</v>
      </c>
      <c r="L190" s="17">
        <v>0.02</v>
      </c>
      <c r="M190" s="17">
        <v>4.8</v>
      </c>
      <c r="N190" s="17">
        <v>0.04</v>
      </c>
      <c r="O190" s="17">
        <v>19</v>
      </c>
    </row>
    <row r="191" spans="1:15" ht="40.200000000000003" thickBot="1">
      <c r="A191" s="16">
        <v>202</v>
      </c>
      <c r="B191" s="17" t="s">
        <v>121</v>
      </c>
      <c r="C191" s="18" t="s">
        <v>66</v>
      </c>
      <c r="D191" s="17">
        <v>7.7</v>
      </c>
      <c r="E191" s="17">
        <v>0.08</v>
      </c>
      <c r="F191" s="17">
        <v>31</v>
      </c>
      <c r="G191" s="17">
        <v>246</v>
      </c>
      <c r="H191" s="17">
        <v>5.7</v>
      </c>
      <c r="I191" s="17">
        <v>21</v>
      </c>
      <c r="J191" s="17">
        <v>153</v>
      </c>
      <c r="K191" s="17">
        <v>0.8</v>
      </c>
      <c r="L191" s="17">
        <v>0</v>
      </c>
      <c r="M191" s="17">
        <v>0.06</v>
      </c>
      <c r="N191" s="17">
        <v>1.3</v>
      </c>
      <c r="O191" s="17">
        <v>0.15</v>
      </c>
    </row>
    <row r="192" spans="1:15" ht="15" thickBot="1">
      <c r="A192" s="16"/>
      <c r="B192" s="17" t="s">
        <v>130</v>
      </c>
      <c r="C192" s="18" t="s">
        <v>152</v>
      </c>
      <c r="D192" s="17">
        <v>0.8</v>
      </c>
      <c r="E192" s="17">
        <v>0.2</v>
      </c>
      <c r="F192" s="17">
        <v>7.5</v>
      </c>
      <c r="G192" s="17">
        <v>38</v>
      </c>
      <c r="H192" s="17">
        <v>35</v>
      </c>
      <c r="I192" s="17">
        <v>11</v>
      </c>
      <c r="J192" s="17">
        <v>17</v>
      </c>
      <c r="K192" s="17">
        <v>0.1</v>
      </c>
      <c r="L192" s="17">
        <v>10</v>
      </c>
      <c r="M192" s="17">
        <v>0.06</v>
      </c>
      <c r="N192" s="17">
        <v>17</v>
      </c>
      <c r="O192" s="17">
        <v>38</v>
      </c>
    </row>
    <row r="193" spans="1:15" ht="15" thickBot="1">
      <c r="A193" s="16">
        <v>268</v>
      </c>
      <c r="B193" s="17" t="s">
        <v>4</v>
      </c>
      <c r="C193" s="18" t="s">
        <v>100</v>
      </c>
      <c r="D193" s="17">
        <v>0.1</v>
      </c>
      <c r="E193" s="17">
        <v>0.02</v>
      </c>
      <c r="F193" s="17">
        <v>10</v>
      </c>
      <c r="G193" s="17">
        <v>40</v>
      </c>
      <c r="H193" s="17">
        <v>0.26</v>
      </c>
      <c r="I193" s="17">
        <v>1</v>
      </c>
      <c r="J193" s="17">
        <v>1</v>
      </c>
      <c r="K193" s="17">
        <v>0.01</v>
      </c>
      <c r="L193" s="17">
        <v>0.04</v>
      </c>
      <c r="M193" s="17">
        <v>0.02</v>
      </c>
      <c r="N193" s="17">
        <v>0.1</v>
      </c>
      <c r="O193" s="17">
        <v>0</v>
      </c>
    </row>
    <row r="194" spans="1:15" ht="27" thickBot="1">
      <c r="A194" s="16"/>
      <c r="B194" s="17" t="s">
        <v>78</v>
      </c>
      <c r="C194" s="18" t="s">
        <v>40</v>
      </c>
      <c r="D194" s="17">
        <v>1.8</v>
      </c>
      <c r="E194" s="17">
        <v>0</v>
      </c>
      <c r="F194" s="17">
        <v>13</v>
      </c>
      <c r="G194" s="17">
        <v>65</v>
      </c>
      <c r="H194" s="17">
        <v>6.4</v>
      </c>
      <c r="I194" s="17">
        <v>16.5</v>
      </c>
      <c r="J194" s="17">
        <v>43.5</v>
      </c>
      <c r="K194" s="17">
        <v>0.5</v>
      </c>
      <c r="L194" s="17">
        <v>0</v>
      </c>
      <c r="M194" s="17">
        <v>0.05</v>
      </c>
      <c r="N194" s="17">
        <v>0.4</v>
      </c>
      <c r="O194" s="17">
        <v>0</v>
      </c>
    </row>
    <row r="195" spans="1:15">
      <c r="B195" s="33" t="s">
        <v>82</v>
      </c>
      <c r="C195" s="32"/>
      <c r="D195" s="32">
        <f t="shared" ref="D195:O195" si="17">SUM(D189:D194)</f>
        <v>17.48</v>
      </c>
      <c r="E195" s="32">
        <f t="shared" si="17"/>
        <v>5.8</v>
      </c>
      <c r="F195" s="32">
        <f t="shared" si="17"/>
        <v>86.44</v>
      </c>
      <c r="G195" s="32">
        <v>599.79999999999995</v>
      </c>
      <c r="H195" s="32">
        <f t="shared" si="17"/>
        <v>100.81000000000002</v>
      </c>
      <c r="I195" s="32">
        <f t="shared" si="17"/>
        <v>83.78</v>
      </c>
      <c r="J195" s="32">
        <f t="shared" si="17"/>
        <v>290.38</v>
      </c>
      <c r="K195" s="32">
        <f t="shared" si="17"/>
        <v>3.1300000000000003</v>
      </c>
      <c r="L195" s="32">
        <f t="shared" si="17"/>
        <v>10.059999999999999</v>
      </c>
      <c r="M195" s="32">
        <f t="shared" si="17"/>
        <v>4.9899999999999984</v>
      </c>
      <c r="N195" s="32">
        <f t="shared" si="17"/>
        <v>19.04</v>
      </c>
      <c r="O195" s="32">
        <f t="shared" si="17"/>
        <v>62.15</v>
      </c>
    </row>
    <row r="196" spans="1:15">
      <c r="B196" s="36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5" thickBot="1">
      <c r="A197" s="32" t="s">
        <v>90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 ht="15" thickBot="1">
      <c r="A198" s="20" t="s">
        <v>42</v>
      </c>
      <c r="B198" s="60" t="s">
        <v>44</v>
      </c>
      <c r="C198" s="60" t="s">
        <v>45</v>
      </c>
      <c r="D198" s="60" t="s">
        <v>46</v>
      </c>
      <c r="E198" s="60" t="s">
        <v>47</v>
      </c>
      <c r="F198" s="60" t="s">
        <v>48</v>
      </c>
      <c r="G198" s="60" t="s">
        <v>49</v>
      </c>
      <c r="H198" s="57" t="s">
        <v>50</v>
      </c>
      <c r="I198" s="58"/>
      <c r="J198" s="58"/>
      <c r="K198" s="59"/>
      <c r="L198" s="57" t="s">
        <v>51</v>
      </c>
      <c r="M198" s="58"/>
      <c r="N198" s="58"/>
      <c r="O198" s="59"/>
    </row>
    <row r="199" spans="1:15" ht="22.5" customHeight="1" thickBot="1">
      <c r="A199" s="21" t="s">
        <v>43</v>
      </c>
      <c r="B199" s="61"/>
      <c r="C199" s="61"/>
      <c r="D199" s="61"/>
      <c r="E199" s="61"/>
      <c r="F199" s="61"/>
      <c r="G199" s="61"/>
      <c r="H199" s="22" t="s">
        <v>52</v>
      </c>
      <c r="I199" s="22" t="s">
        <v>53</v>
      </c>
      <c r="J199" s="22" t="s">
        <v>54</v>
      </c>
      <c r="K199" s="22" t="s">
        <v>55</v>
      </c>
      <c r="L199" s="22" t="s">
        <v>56</v>
      </c>
      <c r="M199" s="22" t="s">
        <v>57</v>
      </c>
      <c r="N199" s="22" t="s">
        <v>58</v>
      </c>
      <c r="O199" s="22" t="s">
        <v>59</v>
      </c>
    </row>
    <row r="200" spans="1:15" ht="27" thickBot="1">
      <c r="A200" s="16">
        <v>75</v>
      </c>
      <c r="B200" s="17" t="s">
        <v>78</v>
      </c>
      <c r="C200" s="18" t="s">
        <v>22</v>
      </c>
      <c r="D200" s="17">
        <v>0.72</v>
      </c>
      <c r="E200" s="17">
        <v>1.38</v>
      </c>
      <c r="F200" s="17">
        <v>4.3</v>
      </c>
      <c r="G200" s="17">
        <v>32</v>
      </c>
      <c r="H200" s="17">
        <v>18</v>
      </c>
      <c r="I200" s="17">
        <v>0.04</v>
      </c>
      <c r="J200" s="17">
        <v>0.2</v>
      </c>
      <c r="K200" s="17">
        <v>0.6</v>
      </c>
      <c r="L200" s="17">
        <v>0</v>
      </c>
      <c r="M200" s="17">
        <v>0.2</v>
      </c>
      <c r="N200" s="17">
        <v>0</v>
      </c>
      <c r="O200" s="17">
        <v>5.15</v>
      </c>
    </row>
    <row r="201" spans="1:15" ht="15.75" customHeight="1" thickBot="1">
      <c r="A201" s="16">
        <v>103</v>
      </c>
      <c r="B201" s="17">
        <v>300</v>
      </c>
      <c r="C201" s="18" t="s">
        <v>122</v>
      </c>
      <c r="D201" s="17">
        <v>2.2999999999999998</v>
      </c>
      <c r="E201" s="17">
        <v>4.0999999999999996</v>
      </c>
      <c r="F201" s="17">
        <v>15.14</v>
      </c>
      <c r="G201" s="17">
        <v>108</v>
      </c>
      <c r="H201" s="17">
        <v>13.27</v>
      </c>
      <c r="I201" s="17">
        <v>8.1</v>
      </c>
      <c r="J201" s="17">
        <v>29.47</v>
      </c>
      <c r="K201" s="17">
        <v>5</v>
      </c>
      <c r="L201" s="17">
        <v>0.02</v>
      </c>
      <c r="M201" s="17">
        <v>0.04</v>
      </c>
      <c r="N201" s="17">
        <v>0.02</v>
      </c>
      <c r="O201" s="17">
        <v>1.8</v>
      </c>
    </row>
    <row r="202" spans="1:15" ht="27" thickBot="1">
      <c r="A202" s="16">
        <v>199</v>
      </c>
      <c r="B202" s="17" t="s">
        <v>4</v>
      </c>
      <c r="C202" s="18" t="s">
        <v>71</v>
      </c>
      <c r="D202" s="17">
        <v>5.6</v>
      </c>
      <c r="E202" s="17">
        <v>6.4</v>
      </c>
      <c r="F202" s="17">
        <v>46.4</v>
      </c>
      <c r="G202" s="17">
        <v>281</v>
      </c>
      <c r="H202" s="17">
        <v>54.5</v>
      </c>
      <c r="I202" s="17">
        <v>32.700000000000003</v>
      </c>
      <c r="J202" s="17">
        <v>80</v>
      </c>
      <c r="K202" s="17">
        <v>1.3</v>
      </c>
      <c r="L202" s="17" t="s">
        <v>13</v>
      </c>
      <c r="M202" s="17">
        <v>0.2</v>
      </c>
      <c r="N202" s="17">
        <v>0</v>
      </c>
      <c r="O202" s="17">
        <v>0</v>
      </c>
    </row>
    <row r="203" spans="1:15">
      <c r="A203" s="23">
        <v>279</v>
      </c>
      <c r="B203" s="64" t="s">
        <v>79</v>
      </c>
      <c r="C203" s="66" t="s">
        <v>72</v>
      </c>
      <c r="D203" s="62">
        <v>11.78</v>
      </c>
      <c r="E203" s="62">
        <v>12.91</v>
      </c>
      <c r="F203" s="62">
        <v>14.9</v>
      </c>
      <c r="G203" s="62">
        <v>223</v>
      </c>
      <c r="H203" s="62">
        <v>57.8</v>
      </c>
      <c r="I203" s="62">
        <v>28.4</v>
      </c>
      <c r="J203" s="62">
        <v>141.4</v>
      </c>
      <c r="K203" s="62">
        <v>1.27</v>
      </c>
      <c r="L203" s="62">
        <v>51</v>
      </c>
      <c r="M203" s="62">
        <v>7.0000000000000007E-2</v>
      </c>
      <c r="N203" s="62" t="s">
        <v>73</v>
      </c>
      <c r="O203" s="62">
        <v>1.1299999999999999</v>
      </c>
    </row>
    <row r="204" spans="1:15" ht="15" thickBot="1">
      <c r="A204" s="16"/>
      <c r="B204" s="65"/>
      <c r="C204" s="67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</row>
    <row r="205" spans="1:15" ht="27" thickBot="1">
      <c r="A205" s="16">
        <v>349</v>
      </c>
      <c r="B205" s="17" t="s">
        <v>4</v>
      </c>
      <c r="C205" s="18" t="s">
        <v>74</v>
      </c>
      <c r="D205" s="17">
        <v>0.6</v>
      </c>
      <c r="E205" s="17">
        <v>0</v>
      </c>
      <c r="F205" s="17">
        <v>16.5</v>
      </c>
      <c r="G205" s="17">
        <v>128</v>
      </c>
      <c r="H205" s="17">
        <v>7</v>
      </c>
      <c r="I205" s="17">
        <v>8</v>
      </c>
      <c r="J205" s="17">
        <v>20</v>
      </c>
      <c r="K205" s="17">
        <v>0.15</v>
      </c>
      <c r="L205" s="17">
        <v>0.04</v>
      </c>
      <c r="M205" s="17">
        <v>0.01</v>
      </c>
      <c r="N205" s="17">
        <v>0.06</v>
      </c>
      <c r="O205" s="17">
        <v>6.8</v>
      </c>
    </row>
    <row r="206" spans="1:15" ht="27" thickBot="1">
      <c r="A206" s="16"/>
      <c r="B206" s="17" t="s">
        <v>80</v>
      </c>
      <c r="C206" s="18" t="s">
        <v>40</v>
      </c>
      <c r="D206" s="17">
        <v>1.8</v>
      </c>
      <c r="E206" s="17">
        <v>0</v>
      </c>
      <c r="F206" s="17">
        <v>13</v>
      </c>
      <c r="G206" s="17">
        <v>65</v>
      </c>
      <c r="H206" s="17">
        <v>6.4</v>
      </c>
      <c r="I206" s="17">
        <v>16.5</v>
      </c>
      <c r="J206" s="17">
        <v>43.5</v>
      </c>
      <c r="K206" s="17">
        <v>0.5</v>
      </c>
      <c r="L206" s="17">
        <v>0</v>
      </c>
      <c r="M206" s="17">
        <v>0.05</v>
      </c>
      <c r="N206" s="17">
        <v>0.4</v>
      </c>
      <c r="O206" s="17">
        <v>0</v>
      </c>
    </row>
    <row r="207" spans="1:15">
      <c r="B207" s="33" t="s">
        <v>82</v>
      </c>
      <c r="C207" s="32"/>
      <c r="D207" s="32">
        <f t="shared" ref="D207:O207" si="18">SUM(D200:D206)</f>
        <v>22.8</v>
      </c>
      <c r="E207" s="32">
        <f t="shared" si="18"/>
        <v>24.79</v>
      </c>
      <c r="F207" s="32">
        <f t="shared" si="18"/>
        <v>110.24000000000001</v>
      </c>
      <c r="G207" s="32">
        <f t="shared" si="18"/>
        <v>837</v>
      </c>
      <c r="H207" s="32">
        <f t="shared" si="18"/>
        <v>156.97</v>
      </c>
      <c r="I207" s="32">
        <f t="shared" si="18"/>
        <v>93.740000000000009</v>
      </c>
      <c r="J207" s="32">
        <f t="shared" si="18"/>
        <v>314.57</v>
      </c>
      <c r="K207" s="32">
        <f t="shared" si="18"/>
        <v>8.82</v>
      </c>
      <c r="L207" s="32">
        <f t="shared" si="18"/>
        <v>51.06</v>
      </c>
      <c r="M207" s="32">
        <f t="shared" si="18"/>
        <v>0.57000000000000006</v>
      </c>
      <c r="N207" s="32">
        <f t="shared" si="18"/>
        <v>0.48000000000000004</v>
      </c>
      <c r="O207" s="32">
        <f t="shared" si="18"/>
        <v>14.879999999999999</v>
      </c>
    </row>
    <row r="208" spans="1:1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15" thickBot="1">
      <c r="A209" s="32" t="s">
        <v>91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1:15" ht="22.5" customHeight="1" thickBot="1">
      <c r="A210" s="20" t="s">
        <v>42</v>
      </c>
      <c r="B210" s="60" t="s">
        <v>44</v>
      </c>
      <c r="C210" s="60" t="s">
        <v>45</v>
      </c>
      <c r="D210" s="60" t="s">
        <v>46</v>
      </c>
      <c r="E210" s="60" t="s">
        <v>47</v>
      </c>
      <c r="F210" s="60" t="s">
        <v>48</v>
      </c>
      <c r="G210" s="60" t="s">
        <v>49</v>
      </c>
      <c r="H210" s="57" t="s">
        <v>50</v>
      </c>
      <c r="I210" s="58"/>
      <c r="J210" s="58"/>
      <c r="K210" s="59"/>
      <c r="L210" s="57" t="s">
        <v>51</v>
      </c>
      <c r="M210" s="58"/>
      <c r="N210" s="58"/>
      <c r="O210" s="59"/>
    </row>
    <row r="211" spans="1:15" ht="15" thickBot="1">
      <c r="A211" s="21" t="s">
        <v>43</v>
      </c>
      <c r="B211" s="61"/>
      <c r="C211" s="61"/>
      <c r="D211" s="61"/>
      <c r="E211" s="61"/>
      <c r="F211" s="61"/>
      <c r="G211" s="61"/>
      <c r="H211" s="22" t="s">
        <v>52</v>
      </c>
      <c r="I211" s="22" t="s">
        <v>53</v>
      </c>
      <c r="J211" s="22" t="s">
        <v>54</v>
      </c>
      <c r="K211" s="22" t="s">
        <v>55</v>
      </c>
      <c r="L211" s="22" t="s">
        <v>56</v>
      </c>
      <c r="M211" s="22" t="s">
        <v>57</v>
      </c>
      <c r="N211" s="22" t="s">
        <v>58</v>
      </c>
      <c r="O211" s="22" t="s">
        <v>59</v>
      </c>
    </row>
    <row r="212" spans="1:15" ht="66.599999999999994" thickBot="1">
      <c r="A212" s="16">
        <v>23</v>
      </c>
      <c r="B212" s="17" t="s">
        <v>78</v>
      </c>
      <c r="C212" s="18" t="s">
        <v>75</v>
      </c>
      <c r="D212" s="17">
        <v>0.46</v>
      </c>
      <c r="E212" s="17">
        <v>3.65</v>
      </c>
      <c r="F212" s="17">
        <v>1.43</v>
      </c>
      <c r="G212" s="17">
        <v>40.380000000000003</v>
      </c>
      <c r="H212" s="17">
        <v>13.11</v>
      </c>
      <c r="I212" s="17">
        <v>7.78</v>
      </c>
      <c r="J212" s="17">
        <v>24.01</v>
      </c>
      <c r="K212" s="17">
        <v>0.34</v>
      </c>
      <c r="L212" s="17">
        <v>3.85</v>
      </c>
      <c r="M212" s="17">
        <v>12.3</v>
      </c>
      <c r="N212" s="17">
        <v>0.14000000000000001</v>
      </c>
      <c r="O212" s="17">
        <v>12.2</v>
      </c>
    </row>
    <row r="213" spans="1:15" ht="15.75" customHeight="1" thickBot="1">
      <c r="A213" s="16">
        <v>88</v>
      </c>
      <c r="B213" s="17" t="s">
        <v>108</v>
      </c>
      <c r="C213" s="18" t="s">
        <v>76</v>
      </c>
      <c r="D213" s="17">
        <v>2.1</v>
      </c>
      <c r="E213" s="17">
        <v>5.8</v>
      </c>
      <c r="F213" s="17">
        <v>10.18</v>
      </c>
      <c r="G213" s="17">
        <v>101.73</v>
      </c>
      <c r="H213" s="17">
        <v>41.6</v>
      </c>
      <c r="I213" s="17">
        <v>21.36</v>
      </c>
      <c r="J213" s="17">
        <v>45.72</v>
      </c>
      <c r="K213" s="17">
        <v>0.76</v>
      </c>
      <c r="L213" s="17">
        <v>0</v>
      </c>
      <c r="M213" s="17">
        <v>0.06</v>
      </c>
      <c r="N213" s="17">
        <v>0</v>
      </c>
      <c r="O213" s="17">
        <v>17.72</v>
      </c>
    </row>
    <row r="214" spans="1:15" ht="27" thickBot="1">
      <c r="A214" s="16">
        <v>304</v>
      </c>
      <c r="B214" s="17" t="s">
        <v>4</v>
      </c>
      <c r="C214" s="18" t="s">
        <v>41</v>
      </c>
      <c r="D214" s="17">
        <v>4.8</v>
      </c>
      <c r="E214" s="17">
        <v>17</v>
      </c>
      <c r="F214" s="17">
        <v>45.8</v>
      </c>
      <c r="G214" s="17">
        <v>361</v>
      </c>
      <c r="H214" s="17">
        <v>43.65</v>
      </c>
      <c r="I214" s="17">
        <v>38.22</v>
      </c>
      <c r="J214" s="17">
        <v>109.7</v>
      </c>
      <c r="K214" s="17">
        <v>1</v>
      </c>
      <c r="L214" s="17">
        <v>0.04</v>
      </c>
      <c r="M214" s="17" t="s">
        <v>13</v>
      </c>
      <c r="N214" s="17">
        <v>0.02</v>
      </c>
      <c r="O214" s="17">
        <v>0</v>
      </c>
    </row>
    <row r="215" spans="1:15" ht="15" thickBot="1">
      <c r="A215" s="16">
        <v>231</v>
      </c>
      <c r="B215" s="17" t="s">
        <v>130</v>
      </c>
      <c r="C215" s="18" t="s">
        <v>148</v>
      </c>
      <c r="D215" s="17">
        <v>10.199999999999999</v>
      </c>
      <c r="E215" s="17">
        <v>5.8</v>
      </c>
      <c r="F215" s="17">
        <v>4.8</v>
      </c>
      <c r="G215" s="17">
        <v>108.8</v>
      </c>
      <c r="H215" s="17">
        <v>30</v>
      </c>
      <c r="I215" s="17">
        <v>42</v>
      </c>
      <c r="J215" s="17">
        <v>1.5</v>
      </c>
      <c r="K215" s="17">
        <v>0.9</v>
      </c>
      <c r="L215" s="17">
        <v>0.3</v>
      </c>
      <c r="M215" s="17">
        <v>0.1</v>
      </c>
      <c r="N215" s="17"/>
      <c r="O215" s="17">
        <v>1.5</v>
      </c>
    </row>
    <row r="216" spans="1:15" ht="15" thickBot="1">
      <c r="A216" s="16"/>
      <c r="B216" s="17" t="s">
        <v>4</v>
      </c>
      <c r="C216" s="18" t="s">
        <v>97</v>
      </c>
      <c r="D216" s="17">
        <v>6</v>
      </c>
      <c r="E216" s="17">
        <v>0</v>
      </c>
      <c r="F216" s="17">
        <v>26</v>
      </c>
      <c r="G216" s="17">
        <v>100</v>
      </c>
      <c r="H216" s="17">
        <v>14</v>
      </c>
      <c r="I216" s="17">
        <v>8</v>
      </c>
      <c r="J216" s="17">
        <v>20</v>
      </c>
      <c r="K216" s="17">
        <v>2.8</v>
      </c>
      <c r="L216" s="17">
        <v>0.04</v>
      </c>
      <c r="M216" s="17">
        <v>0.02</v>
      </c>
      <c r="N216" s="17">
        <v>0.06</v>
      </c>
      <c r="O216" s="17">
        <v>4</v>
      </c>
    </row>
    <row r="217" spans="1:15" ht="27" thickBot="1">
      <c r="A217" s="16"/>
      <c r="B217" s="17" t="s">
        <v>80</v>
      </c>
      <c r="C217" s="18" t="s">
        <v>40</v>
      </c>
      <c r="D217" s="17">
        <v>1.8</v>
      </c>
      <c r="E217" s="17">
        <v>0</v>
      </c>
      <c r="F217" s="17">
        <v>13</v>
      </c>
      <c r="G217" s="17">
        <v>65</v>
      </c>
      <c r="H217" s="17">
        <v>6.4</v>
      </c>
      <c r="I217" s="17">
        <v>16.5</v>
      </c>
      <c r="J217" s="17">
        <v>43.5</v>
      </c>
      <c r="K217" s="17">
        <v>0.5</v>
      </c>
      <c r="L217" s="17">
        <v>0</v>
      </c>
      <c r="M217" s="17">
        <v>0.05</v>
      </c>
      <c r="N217" s="17">
        <v>0.4</v>
      </c>
      <c r="O217" s="17">
        <v>0</v>
      </c>
    </row>
    <row r="218" spans="1:15">
      <c r="B218" s="33" t="s">
        <v>82</v>
      </c>
      <c r="C218" s="32"/>
      <c r="D218" s="32">
        <f t="shared" ref="D218:O218" si="19">SUM(D212:D217)</f>
        <v>25.36</v>
      </c>
      <c r="E218" s="32">
        <f t="shared" si="19"/>
        <v>32.25</v>
      </c>
      <c r="F218" s="32">
        <f t="shared" si="19"/>
        <v>101.21</v>
      </c>
      <c r="G218" s="32">
        <f t="shared" si="19"/>
        <v>776.91</v>
      </c>
      <c r="H218" s="32">
        <f t="shared" si="19"/>
        <v>148.76000000000002</v>
      </c>
      <c r="I218" s="32">
        <f t="shared" si="19"/>
        <v>133.86000000000001</v>
      </c>
      <c r="J218" s="32">
        <f t="shared" si="19"/>
        <v>244.43</v>
      </c>
      <c r="K218" s="32">
        <f t="shared" si="19"/>
        <v>6.3</v>
      </c>
      <c r="L218" s="32">
        <f t="shared" si="19"/>
        <v>4.2300000000000004</v>
      </c>
      <c r="M218" s="32">
        <f t="shared" si="19"/>
        <v>12.530000000000001</v>
      </c>
      <c r="N218" s="32">
        <f t="shared" si="19"/>
        <v>0.62</v>
      </c>
      <c r="O218" s="32">
        <f t="shared" si="19"/>
        <v>35.42</v>
      </c>
    </row>
    <row r="219" spans="1:1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4" spans="1:15" ht="22.5" customHeight="1"/>
  </sheetData>
  <mergeCells count="189">
    <mergeCell ref="A1:E1"/>
    <mergeCell ref="H88:K88"/>
    <mergeCell ref="L88:O88"/>
    <mergeCell ref="B98:B99"/>
    <mergeCell ref="C98:C99"/>
    <mergeCell ref="D98:D99"/>
    <mergeCell ref="E98:E99"/>
    <mergeCell ref="F98:F99"/>
    <mergeCell ref="G98:G99"/>
    <mergeCell ref="H98:K98"/>
    <mergeCell ref="L98:O98"/>
    <mergeCell ref="B88:B89"/>
    <mergeCell ref="C88:C89"/>
    <mergeCell ref="D88:D89"/>
    <mergeCell ref="E88:E89"/>
    <mergeCell ref="F88:F89"/>
    <mergeCell ref="G88:G89"/>
    <mergeCell ref="H67:K67"/>
    <mergeCell ref="L67:O67"/>
    <mergeCell ref="B76:B77"/>
    <mergeCell ref="C76:C77"/>
    <mergeCell ref="D76:D77"/>
    <mergeCell ref="E76:E77"/>
    <mergeCell ref="F76:F77"/>
    <mergeCell ref="G76:G77"/>
    <mergeCell ref="H76:K76"/>
    <mergeCell ref="L76:O76"/>
    <mergeCell ref="B67:B68"/>
    <mergeCell ref="C67:C68"/>
    <mergeCell ref="D67:D68"/>
    <mergeCell ref="E67:E68"/>
    <mergeCell ref="F67:F68"/>
    <mergeCell ref="G67:G68"/>
    <mergeCell ref="H45:K45"/>
    <mergeCell ref="L45:O45"/>
    <mergeCell ref="B55:B56"/>
    <mergeCell ref="C55:C56"/>
    <mergeCell ref="D55:D56"/>
    <mergeCell ref="E55:E56"/>
    <mergeCell ref="F55:F56"/>
    <mergeCell ref="G55:G56"/>
    <mergeCell ref="H55:K55"/>
    <mergeCell ref="L55:O55"/>
    <mergeCell ref="B45:B46"/>
    <mergeCell ref="C45:C46"/>
    <mergeCell ref="D45:D46"/>
    <mergeCell ref="E45:E46"/>
    <mergeCell ref="F45:F46"/>
    <mergeCell ref="G45:G46"/>
    <mergeCell ref="B24:B25"/>
    <mergeCell ref="C24:C25"/>
    <mergeCell ref="D24:D25"/>
    <mergeCell ref="E24:E25"/>
    <mergeCell ref="F24:F25"/>
    <mergeCell ref="G24:G25"/>
    <mergeCell ref="H24:K24"/>
    <mergeCell ref="L24:O24"/>
    <mergeCell ref="B35:B36"/>
    <mergeCell ref="C35:C36"/>
    <mergeCell ref="D35:D36"/>
    <mergeCell ref="E35:E36"/>
    <mergeCell ref="F35:F36"/>
    <mergeCell ref="G35:G36"/>
    <mergeCell ref="H35:K35"/>
    <mergeCell ref="L35:O35"/>
    <mergeCell ref="H3:K3"/>
    <mergeCell ref="L3:O3"/>
    <mergeCell ref="B13:B14"/>
    <mergeCell ref="C13:C14"/>
    <mergeCell ref="D13:D14"/>
    <mergeCell ref="E13:E14"/>
    <mergeCell ref="F13:F14"/>
    <mergeCell ref="B3:B4"/>
    <mergeCell ref="C3:C4"/>
    <mergeCell ref="D3:D4"/>
    <mergeCell ref="E3:E4"/>
    <mergeCell ref="F3:F4"/>
    <mergeCell ref="G3:G4"/>
    <mergeCell ref="G13:G14"/>
    <mergeCell ref="H13:K13"/>
    <mergeCell ref="L13:O13"/>
    <mergeCell ref="L210:O210"/>
    <mergeCell ref="B210:B211"/>
    <mergeCell ref="C210:C211"/>
    <mergeCell ref="D210:D211"/>
    <mergeCell ref="E210:E211"/>
    <mergeCell ref="F210:F211"/>
    <mergeCell ref="G210:G211"/>
    <mergeCell ref="H210:K210"/>
    <mergeCell ref="J203:J204"/>
    <mergeCell ref="K203:K204"/>
    <mergeCell ref="L203:L204"/>
    <mergeCell ref="M203:M204"/>
    <mergeCell ref="N203:N204"/>
    <mergeCell ref="O203:O204"/>
    <mergeCell ref="H198:K198"/>
    <mergeCell ref="L198:O198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B198:B199"/>
    <mergeCell ref="C198:C199"/>
    <mergeCell ref="D198:D199"/>
    <mergeCell ref="E198:E199"/>
    <mergeCell ref="F198:F199"/>
    <mergeCell ref="G198:G199"/>
    <mergeCell ref="B157:B158"/>
    <mergeCell ref="C157:C158"/>
    <mergeCell ref="D157:D158"/>
    <mergeCell ref="E157:E158"/>
    <mergeCell ref="F157:F158"/>
    <mergeCell ref="G157:G158"/>
    <mergeCell ref="H157:K157"/>
    <mergeCell ref="L157:O157"/>
    <mergeCell ref="B176:B177"/>
    <mergeCell ref="C176:C177"/>
    <mergeCell ref="D176:D177"/>
    <mergeCell ref="E176:E177"/>
    <mergeCell ref="F176:F177"/>
    <mergeCell ref="G176:G177"/>
    <mergeCell ref="H187:K187"/>
    <mergeCell ref="L187:O187"/>
    <mergeCell ref="B166:B167"/>
    <mergeCell ref="C166:C167"/>
    <mergeCell ref="D166:D167"/>
    <mergeCell ref="E166:E167"/>
    <mergeCell ref="F166:F167"/>
    <mergeCell ref="G166:G167"/>
    <mergeCell ref="H166:K166"/>
    <mergeCell ref="L166:O166"/>
    <mergeCell ref="B187:B188"/>
    <mergeCell ref="C187:C188"/>
    <mergeCell ref="D187:D188"/>
    <mergeCell ref="E187:E188"/>
    <mergeCell ref="F187:F188"/>
    <mergeCell ref="G187:G188"/>
    <mergeCell ref="H176:K176"/>
    <mergeCell ref="L176:O176"/>
    <mergeCell ref="H137:K137"/>
    <mergeCell ref="L137:O137"/>
    <mergeCell ref="B147:B148"/>
    <mergeCell ref="C147:C148"/>
    <mergeCell ref="D147:D148"/>
    <mergeCell ref="E147:E148"/>
    <mergeCell ref="F147:F148"/>
    <mergeCell ref="G147:G148"/>
    <mergeCell ref="H147:K147"/>
    <mergeCell ref="L147:O147"/>
    <mergeCell ref="B137:B138"/>
    <mergeCell ref="C137:C138"/>
    <mergeCell ref="D137:D138"/>
    <mergeCell ref="E137:E138"/>
    <mergeCell ref="F137:F138"/>
    <mergeCell ref="G137:G138"/>
    <mergeCell ref="H114:K114"/>
    <mergeCell ref="L114:O114"/>
    <mergeCell ref="B125:B126"/>
    <mergeCell ref="C125:C126"/>
    <mergeCell ref="D125:D126"/>
    <mergeCell ref="E125:E126"/>
    <mergeCell ref="F125:F126"/>
    <mergeCell ref="G125:G126"/>
    <mergeCell ref="H125:K125"/>
    <mergeCell ref="L125:O125"/>
    <mergeCell ref="B114:B115"/>
    <mergeCell ref="C114:C115"/>
    <mergeCell ref="D114:D115"/>
    <mergeCell ref="E114:E115"/>
    <mergeCell ref="F114:F115"/>
    <mergeCell ref="G114:G115"/>
    <mergeCell ref="N60:N61"/>
    <mergeCell ref="O60:O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52:O52" formulaRange="1"/>
    <ignoredError sqref="B9 B7 B15 B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User</cp:lastModifiedBy>
  <cp:lastPrinted>2022-09-15T11:28:04Z</cp:lastPrinted>
  <dcterms:created xsi:type="dcterms:W3CDTF">2020-07-20T05:11:28Z</dcterms:created>
  <dcterms:modified xsi:type="dcterms:W3CDTF">2022-09-15T11:29:03Z</dcterms:modified>
</cp:coreProperties>
</file>